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4/"/>
    </mc:Choice>
  </mc:AlternateContent>
  <xr:revisionPtr revIDLastSave="84" documentId="13_ncr:1_{5CE056A7-1995-4E07-A964-D535126785D4}" xr6:coauthVersionLast="47" xr6:coauthVersionMax="47" xr10:uidLastSave="{81069DF0-E631-40CF-9EB4-1A4377281484}"/>
  <bookViews>
    <workbookView xWindow="-120" yWindow="-120" windowWidth="29040" windowHeight="15840" firstSheet="31" activeTab="30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4" r:id="rId15"/>
    <sheet name="16" sheetId="27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30" sheetId="29" r:id="rId30"/>
    <sheet name="31" sheetId="28" r:id="rId31"/>
    <sheet name="Acumulado" sheetId="3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3" l="1"/>
  <c r="C25" i="28"/>
  <c r="C8" i="3" l="1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C26" i="3"/>
  <c r="D26" i="3"/>
  <c r="E26" i="3"/>
  <c r="F26" i="3"/>
  <c r="G26" i="3"/>
  <c r="H26" i="3"/>
  <c r="C27" i="3"/>
  <c r="D27" i="3"/>
  <c r="E27" i="3"/>
  <c r="F27" i="3"/>
  <c r="G27" i="3"/>
  <c r="H27" i="3"/>
  <c r="C28" i="3"/>
  <c r="D28" i="3"/>
  <c r="E28" i="3"/>
  <c r="F28" i="3"/>
  <c r="G28" i="3"/>
  <c r="H28" i="3"/>
  <c r="C29" i="3"/>
  <c r="D29" i="3"/>
  <c r="E29" i="3"/>
  <c r="F29" i="3"/>
  <c r="G29" i="3"/>
  <c r="H29" i="3"/>
  <c r="C30" i="3"/>
  <c r="D30" i="3"/>
  <c r="E30" i="3"/>
  <c r="F30" i="3"/>
  <c r="G30" i="3"/>
  <c r="H30" i="3"/>
  <c r="C31" i="3"/>
  <c r="D31" i="3"/>
  <c r="E31" i="3"/>
  <c r="F31" i="3"/>
  <c r="G31" i="3"/>
  <c r="H31" i="3"/>
  <c r="C32" i="3"/>
  <c r="D32" i="3"/>
  <c r="E32" i="3"/>
  <c r="F32" i="3"/>
  <c r="G32" i="3"/>
  <c r="H32" i="3"/>
  <c r="C33" i="3"/>
  <c r="D33" i="3"/>
  <c r="E33" i="3"/>
  <c r="F33" i="3"/>
  <c r="G33" i="3"/>
  <c r="H33" i="3"/>
  <c r="C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C37" i="3"/>
  <c r="D37" i="3"/>
  <c r="E37" i="3"/>
  <c r="F37" i="3"/>
  <c r="G37" i="3"/>
  <c r="H37" i="3"/>
  <c r="C38" i="3"/>
  <c r="D38" i="3"/>
  <c r="E38" i="3"/>
  <c r="F38" i="3"/>
  <c r="G38" i="3"/>
  <c r="H38" i="3"/>
  <c r="C39" i="3"/>
  <c r="D39" i="3"/>
  <c r="E39" i="3"/>
  <c r="F39" i="3"/>
  <c r="G39" i="3"/>
  <c r="H39" i="3"/>
  <c r="C40" i="3"/>
  <c r="D40" i="3"/>
  <c r="E40" i="3"/>
  <c r="F40" i="3"/>
  <c r="G40" i="3"/>
  <c r="H40" i="3"/>
  <c r="C41" i="3"/>
  <c r="D41" i="3"/>
  <c r="E41" i="3"/>
  <c r="F41" i="3"/>
  <c r="G41" i="3"/>
  <c r="H41" i="3"/>
  <c r="C42" i="3"/>
  <c r="D42" i="3"/>
  <c r="E42" i="3"/>
  <c r="F42" i="3"/>
  <c r="G42" i="3"/>
  <c r="H42" i="3"/>
  <c r="C43" i="3"/>
  <c r="D43" i="3"/>
  <c r="E43" i="3"/>
  <c r="F43" i="3"/>
  <c r="G43" i="3"/>
  <c r="H43" i="3"/>
  <c r="C44" i="3"/>
  <c r="D44" i="3"/>
  <c r="E44" i="3"/>
  <c r="F44" i="3"/>
  <c r="G44" i="3"/>
  <c r="H44" i="3"/>
  <c r="C45" i="3"/>
  <c r="D45" i="3"/>
  <c r="E45" i="3"/>
  <c r="F45" i="3"/>
  <c r="G45" i="3"/>
  <c r="H45" i="3"/>
  <c r="C46" i="3"/>
  <c r="D46" i="3"/>
  <c r="E46" i="3"/>
  <c r="F46" i="3"/>
  <c r="G46" i="3"/>
  <c r="H46" i="3"/>
  <c r="C47" i="3"/>
  <c r="D47" i="3"/>
  <c r="E47" i="3"/>
  <c r="F47" i="3"/>
  <c r="G47" i="3"/>
  <c r="H47" i="3"/>
  <c r="C48" i="3"/>
  <c r="D48" i="3"/>
  <c r="E48" i="3"/>
  <c r="F48" i="3"/>
  <c r="G48" i="3"/>
  <c r="H48" i="3"/>
  <c r="C49" i="3"/>
  <c r="D49" i="3"/>
  <c r="E49" i="3"/>
  <c r="F49" i="3"/>
  <c r="G49" i="3"/>
  <c r="H49" i="3"/>
  <c r="C50" i="3"/>
  <c r="D50" i="3"/>
  <c r="E50" i="3"/>
  <c r="F50" i="3"/>
  <c r="G50" i="3"/>
  <c r="H50" i="3"/>
  <c r="C51" i="3"/>
  <c r="D51" i="3"/>
  <c r="E51" i="3"/>
  <c r="F51" i="3"/>
  <c r="G51" i="3"/>
  <c r="H51" i="3"/>
  <c r="C52" i="3"/>
  <c r="D52" i="3"/>
  <c r="E52" i="3"/>
  <c r="F52" i="3"/>
  <c r="G52" i="3"/>
  <c r="H52" i="3"/>
  <c r="C53" i="3"/>
  <c r="D53" i="3"/>
  <c r="E53" i="3"/>
  <c r="F53" i="3"/>
  <c r="G53" i="3"/>
  <c r="H53" i="3"/>
  <c r="C54" i="3"/>
  <c r="D54" i="3"/>
  <c r="E54" i="3"/>
  <c r="F54" i="3"/>
  <c r="G54" i="3"/>
  <c r="H54" i="3"/>
  <c r="C55" i="3"/>
  <c r="D55" i="3"/>
  <c r="E55" i="3"/>
  <c r="F55" i="3"/>
  <c r="G55" i="3"/>
  <c r="H55" i="3"/>
  <c r="C56" i="3"/>
  <c r="D56" i="3"/>
  <c r="E56" i="3"/>
  <c r="F56" i="3"/>
  <c r="G56" i="3"/>
  <c r="H56" i="3"/>
  <c r="D7" i="3"/>
  <c r="E7" i="3"/>
  <c r="F7" i="3"/>
  <c r="G7" i="3"/>
  <c r="H7" i="3"/>
  <c r="C7" i="3"/>
  <c r="C57" i="15"/>
  <c r="D57" i="15"/>
  <c r="E57" i="15"/>
  <c r="F57" i="15"/>
  <c r="G57" i="15"/>
  <c r="H57" i="15"/>
  <c r="I8" i="2" l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2"/>
  <c r="I57" i="2" s="1"/>
  <c r="I7" i="4"/>
  <c r="I7" i="5"/>
  <c r="I7" i="6"/>
  <c r="I7" i="7"/>
  <c r="I7" i="8"/>
  <c r="I7" i="9"/>
  <c r="I57" i="9" s="1"/>
  <c r="I7" i="10"/>
  <c r="I57" i="10" s="1"/>
  <c r="I7" i="11"/>
  <c r="I7" i="12"/>
  <c r="I7" i="13"/>
  <c r="I7" i="20"/>
  <c r="I7" i="22"/>
  <c r="I57" i="22" s="1"/>
  <c r="I7" i="27"/>
  <c r="I7" i="24"/>
  <c r="I57" i="24" s="1"/>
  <c r="I7" i="26"/>
  <c r="I57" i="26" s="1"/>
  <c r="I7" i="25"/>
  <c r="I7" i="23"/>
  <c r="I7" i="19"/>
  <c r="I57" i="19" s="1"/>
  <c r="I7" i="21"/>
  <c r="I7" i="18"/>
  <c r="I7" i="17"/>
  <c r="I7" i="16"/>
  <c r="I57" i="16" s="1"/>
  <c r="I7" i="15"/>
  <c r="I7" i="14"/>
  <c r="I7" i="32"/>
  <c r="I7" i="31"/>
  <c r="I57" i="31" s="1"/>
  <c r="I7" i="30"/>
  <c r="I7" i="29"/>
  <c r="I7" i="28"/>
  <c r="I7" i="3"/>
  <c r="I7" i="1"/>
  <c r="D57" i="2"/>
  <c r="E57" i="2"/>
  <c r="F57" i="2"/>
  <c r="G57" i="2"/>
  <c r="H57" i="2"/>
  <c r="D57" i="4"/>
  <c r="E57" i="4"/>
  <c r="F57" i="4"/>
  <c r="G57" i="4"/>
  <c r="H57" i="4"/>
  <c r="D57" i="5"/>
  <c r="E57" i="5"/>
  <c r="F57" i="5"/>
  <c r="G57" i="5"/>
  <c r="H57" i="5"/>
  <c r="I57" i="5"/>
  <c r="D57" i="6"/>
  <c r="E57" i="6"/>
  <c r="F57" i="6"/>
  <c r="G57" i="6"/>
  <c r="H57" i="6"/>
  <c r="D57" i="7"/>
  <c r="E57" i="7"/>
  <c r="F57" i="7"/>
  <c r="G57" i="7"/>
  <c r="H57" i="7"/>
  <c r="D57" i="8"/>
  <c r="E57" i="8"/>
  <c r="F57" i="8"/>
  <c r="G57" i="8"/>
  <c r="H57" i="8"/>
  <c r="I57" i="8"/>
  <c r="D57" i="9"/>
  <c r="E57" i="9"/>
  <c r="F57" i="9"/>
  <c r="G57" i="9"/>
  <c r="H57" i="9"/>
  <c r="D57" i="10"/>
  <c r="E57" i="10"/>
  <c r="F57" i="10"/>
  <c r="G57" i="10"/>
  <c r="H57" i="10"/>
  <c r="D57" i="11"/>
  <c r="E57" i="11"/>
  <c r="F57" i="11"/>
  <c r="G57" i="11"/>
  <c r="H57" i="11"/>
  <c r="I57" i="11"/>
  <c r="D57" i="12"/>
  <c r="E57" i="12"/>
  <c r="F57" i="12"/>
  <c r="G57" i="12"/>
  <c r="H57" i="12"/>
  <c r="D57" i="13"/>
  <c r="E57" i="13"/>
  <c r="F57" i="13"/>
  <c r="G57" i="13"/>
  <c r="H57" i="13"/>
  <c r="D57" i="20"/>
  <c r="E57" i="20"/>
  <c r="F57" i="20"/>
  <c r="G57" i="20"/>
  <c r="H57" i="20"/>
  <c r="I57" i="20"/>
  <c r="D57" i="22"/>
  <c r="E57" i="22"/>
  <c r="F57" i="22"/>
  <c r="G57" i="22"/>
  <c r="H57" i="22"/>
  <c r="D57" i="27"/>
  <c r="E57" i="27"/>
  <c r="F57" i="27"/>
  <c r="G57" i="27"/>
  <c r="H57" i="27"/>
  <c r="D57" i="24"/>
  <c r="E57" i="24"/>
  <c r="F57" i="24"/>
  <c r="G57" i="24"/>
  <c r="H57" i="24"/>
  <c r="D57" i="26"/>
  <c r="E57" i="26"/>
  <c r="F57" i="26"/>
  <c r="G57" i="26"/>
  <c r="H57" i="26"/>
  <c r="D57" i="25"/>
  <c r="E57" i="25"/>
  <c r="F57" i="25"/>
  <c r="G57" i="25"/>
  <c r="H57" i="25"/>
  <c r="D57" i="23"/>
  <c r="E57" i="23"/>
  <c r="F57" i="23"/>
  <c r="G57" i="23"/>
  <c r="H57" i="23"/>
  <c r="D57" i="19"/>
  <c r="E57" i="19"/>
  <c r="F57" i="19"/>
  <c r="G57" i="19"/>
  <c r="H57" i="19"/>
  <c r="D57" i="21"/>
  <c r="E57" i="21"/>
  <c r="F57" i="21"/>
  <c r="G57" i="21"/>
  <c r="H57" i="21"/>
  <c r="D57" i="18"/>
  <c r="E57" i="18"/>
  <c r="F57" i="18"/>
  <c r="G57" i="18"/>
  <c r="H57" i="18"/>
  <c r="D57" i="17"/>
  <c r="E57" i="17"/>
  <c r="F57" i="17"/>
  <c r="G57" i="17"/>
  <c r="H57" i="17"/>
  <c r="I57" i="17"/>
  <c r="D57" i="16"/>
  <c r="E57" i="16"/>
  <c r="F57" i="16"/>
  <c r="G57" i="16"/>
  <c r="H57" i="16"/>
  <c r="D57" i="14"/>
  <c r="E57" i="14"/>
  <c r="F57" i="14"/>
  <c r="G57" i="14"/>
  <c r="H57" i="14"/>
  <c r="D57" i="32"/>
  <c r="E57" i="32"/>
  <c r="F57" i="32"/>
  <c r="G57" i="32"/>
  <c r="H57" i="32"/>
  <c r="I57" i="32"/>
  <c r="D57" i="31"/>
  <c r="E57" i="31"/>
  <c r="F57" i="31"/>
  <c r="G57" i="31"/>
  <c r="H57" i="31"/>
  <c r="D57" i="30"/>
  <c r="E57" i="30"/>
  <c r="F57" i="30"/>
  <c r="G57" i="30"/>
  <c r="H57" i="30"/>
  <c r="D57" i="29"/>
  <c r="E57" i="29"/>
  <c r="F57" i="29"/>
  <c r="G57" i="29"/>
  <c r="H57" i="29"/>
  <c r="I57" i="29"/>
  <c r="D57" i="28"/>
  <c r="E57" i="28"/>
  <c r="F57" i="28"/>
  <c r="G57" i="28"/>
  <c r="H57" i="28"/>
  <c r="D57" i="3"/>
  <c r="E57" i="3"/>
  <c r="F57" i="3"/>
  <c r="G57" i="3"/>
  <c r="H57" i="3"/>
  <c r="D57" i="1"/>
  <c r="E57" i="1"/>
  <c r="F57" i="1"/>
  <c r="G57" i="1"/>
  <c r="H57" i="1"/>
  <c r="C57" i="2"/>
  <c r="C57" i="4"/>
  <c r="C57" i="5"/>
  <c r="C57" i="6"/>
  <c r="C57" i="7"/>
  <c r="C57" i="8"/>
  <c r="C57" i="9"/>
  <c r="C57" i="10"/>
  <c r="C57" i="11"/>
  <c r="C57" i="12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4"/>
  <c r="C57" i="32"/>
  <c r="C57" i="31"/>
  <c r="C57" i="30"/>
  <c r="C57" i="29"/>
  <c r="C57" i="28"/>
  <c r="C57" i="1"/>
  <c r="I57" i="3" l="1"/>
  <c r="I57" i="28"/>
  <c r="I57" i="30"/>
  <c r="I57" i="18"/>
  <c r="I57" i="21"/>
  <c r="I57" i="27"/>
  <c r="I57" i="7"/>
  <c r="I57" i="4"/>
  <c r="I57" i="14"/>
  <c r="I57" i="15"/>
  <c r="I57" i="23"/>
  <c r="I57" i="25"/>
  <c r="I57" i="13"/>
  <c r="I57" i="12"/>
  <c r="I57" i="6"/>
  <c r="I57" i="1"/>
  <c r="C57" i="3"/>
</calcChain>
</file>

<file path=xl/sharedStrings.xml><?xml version="1.0" encoding="utf-8"?>
<sst xmlns="http://schemas.openxmlformats.org/spreadsheetml/2006/main" count="2222" uniqueCount="96">
  <si>
    <t>Agencia Nacional de Aduanas de México</t>
  </si>
  <si>
    <t>Dirección General de Investigación Aduanera</t>
  </si>
  <si>
    <t>Diección General de Investigación Aduanera 5</t>
  </si>
  <si>
    <t>CONCEPTO 01 MAYO 2024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</si>
  <si>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</si>
  <si>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</si>
  <si>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</si>
  <si>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</si>
  <si>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</si>
  <si>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</si>
  <si>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</si>
  <si>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</si>
  <si>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</si>
  <si>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</si>
  <si>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</si>
  <si>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</si>
  <si>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</si>
  <si>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</si>
  <si>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</si>
  <si>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</si>
  <si>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</si>
  <si>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</si>
  <si>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</si>
  <si>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</si>
  <si>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</si>
  <si>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</si>
  <si>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</si>
  <si>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</si>
  <si>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</si>
  <si>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</si>
  <si>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</si>
  <si>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</si>
  <si>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</si>
  <si>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</si>
  <si>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</si>
  <si>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</si>
  <si>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</si>
  <si>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</si>
  <si>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</si>
  <si>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</si>
  <si>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</si>
  <si>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</si>
  <si>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</si>
  <si>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</si>
  <si>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</si>
  <si>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</si>
  <si>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</si>
  <si>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</si>
  <si>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</si>
  <si>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</si>
  <si>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</si>
  <si>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</si>
  <si>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</si>
  <si>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</si>
  <si>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</si>
  <si>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</si>
  <si>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</si>
  <si>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</si>
  <si>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</si>
  <si>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</si>
  <si>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</si>
  <si>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</si>
  <si>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</si>
  <si>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</si>
  <si>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CONCEPTO 02 MAYO 2024</t>
  </si>
  <si>
    <t>CONCEPTO 03 MAYO 2024</t>
  </si>
  <si>
    <t>CONCEPTO 04 MAYO 2024</t>
  </si>
  <si>
    <t>CONCEPTO 05 MAYO 2024</t>
  </si>
  <si>
    <t>CONCEPTO 06 MAYO 2024</t>
  </si>
  <si>
    <t>CONCEPTO 07 MAYO 2024</t>
  </si>
  <si>
    <t> </t>
  </si>
  <si>
    <t>CONCEPTO 08 MAYO 2024</t>
  </si>
  <si>
    <t xml:space="preserve">                                     CONCEPTO 09 MAYO 2024</t>
  </si>
  <si>
    <t>CONCEPTO 10 MAYO 2024</t>
  </si>
  <si>
    <t xml:space="preserve">                     CONCEPTO 11 MAYO 2024</t>
  </si>
  <si>
    <t xml:space="preserve">                 CONCEPTO 12 MAYO 2024</t>
  </si>
  <si>
    <t xml:space="preserve">             CONCEPTO 13 MAYO 2024</t>
  </si>
  <si>
    <t xml:space="preserve">              CONCEPTO 14 MAYO 2024</t>
  </si>
  <si>
    <t xml:space="preserve">             CONCEPTO 15 MAYO 2024</t>
  </si>
  <si>
    <t xml:space="preserve">           CONCEPTO 16 MAYO 2024</t>
  </si>
  <si>
    <t xml:space="preserve">                CONCEPTO 17 MAYO 2024</t>
  </si>
  <si>
    <t xml:space="preserve">              CONCEPTO 18 MAYO 2024</t>
  </si>
  <si>
    <t>CONCEPTO 19 MAYO 2024</t>
  </si>
  <si>
    <t>CONCEPTO 20 MAYO 2024</t>
  </si>
  <si>
    <t>CONCEPTO 21 MAYO 2024</t>
  </si>
  <si>
    <t>CONCEPTO 22 MAYO 2024</t>
  </si>
  <si>
    <t>CONCEPTO 23 MAYO 2024</t>
  </si>
  <si>
    <t>CONCEPTO 24 MAYO 2024</t>
  </si>
  <si>
    <t>CONCEPTO 25 MAYO 2024</t>
  </si>
  <si>
    <t>CONCEPTO 26 MAYO 2024</t>
  </si>
  <si>
    <t>CONCEPTO 27 MAYO 2024</t>
  </si>
  <si>
    <t>CONCEPTO 28  MAYO 2024</t>
  </si>
  <si>
    <t>CONCEPTO 29 MAYO 2024</t>
  </si>
  <si>
    <t>CONCEPTO 30 MAYO 2024</t>
  </si>
  <si>
    <t>CONCEPTO 31 MAYO 2024</t>
  </si>
  <si>
    <t>CONCEPTO MAYO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</si>
</sst>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theme="0"/>
      <name val="Geomanist"/>
      <family val="3"/>
    </font>
    <font>
      <sz val="12"/>
      <color indexed="9"/>
      <name val="Geomanist"/>
      <family val="3"/>
    </font>
    <font>
      <b/>
      <sz val="12"/>
      <color indexed="9"/>
      <name val="Geomanist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164" fontId="4" fillId="0" borderId="0" xfId="0" applyNumberFormat="1" applyFont="1"/>
    <xf numFmtId="3" fontId="7" fillId="2" borderId="2" xfId="0" applyNumberFormat="1" applyFont="1" applyFill="1" applyBorder="1" applyAlignment="1">
      <alignment horizontal="right" vertical="center"/>
    </xf>
    <xf numFmtId="3" fontId="8" fillId="2" borderId="2" xfId="0" applyNumberFormat="1" applyFont="1" applyFill="1" applyBorder="1" applyAlignment="1">
      <alignment horizontal="right" vertical="center"/>
    </xf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right" vertical="center"/>
    </xf>
    <xf numFmtId="164" fontId="5" fillId="4" borderId="4" xfId="2" applyFont="1" applyFill="1" applyBorder="1" applyAlignment="1">
      <alignment horizontal="right"/>
    </xf>
    <xf numFmtId="164" fontId="5" fillId="5" borderId="3" xfId="2" applyFont="1" applyFill="1" applyBorder="1" applyAlignment="1">
      <alignment horizontal="right"/>
    </xf>
    <xf numFmtId="164" fontId="5" fillId="4" borderId="3" xfId="2" applyFont="1" applyFill="1" applyBorder="1" applyAlignment="1">
      <alignment horizontal="right"/>
    </xf>
    <xf numFmtId="164" fontId="5" fillId="6" borderId="6" xfId="2" applyFont="1" applyFill="1" applyBorder="1"/>
    <xf numFmtId="164" fontId="5" fillId="7" borderId="7" xfId="2" applyFont="1" applyFill="1" applyBorder="1"/>
    <xf numFmtId="164" fontId="5" fillId="6" borderId="7" xfId="2" applyFont="1" applyFill="1" applyBorder="1"/>
    <xf numFmtId="164" fontId="5" fillId="6" borderId="4" xfId="2" applyFont="1" applyFill="1" applyBorder="1"/>
    <xf numFmtId="164" fontId="5" fillId="7" borderId="3" xfId="2" applyFont="1" applyFill="1" applyBorder="1"/>
    <xf numFmtId="164" fontId="5" fillId="6" borderId="3" xfId="2" applyFont="1" applyFill="1" applyBorder="1"/>
    <xf numFmtId="49" fontId="2" fillId="2" borderId="8" xfId="0" applyNumberFormat="1" applyFont="1" applyFill="1" applyBorder="1" applyAlignment="1">
      <alignment horizontal="center" vertical="center"/>
    </xf>
    <xf numFmtId="164" fontId="5" fillId="4" borderId="2" xfId="2" applyFont="1" applyFill="1" applyBorder="1" applyAlignment="1">
      <alignment horizontal="right"/>
    </xf>
    <xf numFmtId="0" fontId="3" fillId="0" borderId="0" xfId="0" applyFont="1" applyAlignment="1">
      <alignment horizontal="center" wrapText="1"/>
    </xf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962025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1047750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BFBFA4B7-264F-4557-8579-B4EC1E4FA37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E1A6E3B-795E-419B-B827-D97B9B0AEEC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866775</xdr:colOff>
      <xdr:row>4</xdr:row>
      <xdr:rowOff>28575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zoomScale="70" zoomScaleNormal="70" workbookViewId="0">
      <selection activeCell="A4" sqref="A4:I4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9.7109375" style="12" customWidth="1"/>
    <col min="4" max="4" width="15" style="12" bestFit="1" customWidth="1"/>
    <col min="5" max="5" width="13.42578125" style="12" bestFit="1" customWidth="1"/>
    <col min="6" max="6" width="16.140625" style="12" bestFit="1" customWidth="1"/>
    <col min="7" max="7" width="11.28515625" style="12" customWidth="1"/>
    <col min="8" max="8" width="13.42578125" style="12" customWidth="1"/>
    <col min="9" max="9" width="14.85546875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9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>
      <c r="A8" s="17">
        <v>1002</v>
      </c>
      <c r="B8" s="18" t="s">
        <v>14</v>
      </c>
      <c r="C8" s="23">
        <v>2657</v>
      </c>
      <c r="D8" s="23">
        <v>697</v>
      </c>
      <c r="E8" s="23">
        <v>12750</v>
      </c>
      <c r="F8" s="23">
        <v>0</v>
      </c>
      <c r="G8" s="23">
        <v>0</v>
      </c>
      <c r="H8" s="23">
        <v>1160</v>
      </c>
      <c r="I8" s="23">
        <f t="shared" ref="I8:I56" si="0">SUM(C8:H8)</f>
        <v>17264</v>
      </c>
    </row>
    <row r="9" spans="1:9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>
      <c r="A11" s="17">
        <v>1007</v>
      </c>
      <c r="B11" s="18" t="s">
        <v>17</v>
      </c>
      <c r="C11" s="24">
        <v>3291052</v>
      </c>
      <c r="D11" s="24">
        <v>1531605</v>
      </c>
      <c r="E11" s="24">
        <v>342409</v>
      </c>
      <c r="F11" s="24">
        <v>0</v>
      </c>
      <c r="G11" s="24">
        <v>0</v>
      </c>
      <c r="H11" s="24">
        <v>102430</v>
      </c>
      <c r="I11" s="24">
        <f t="shared" si="0"/>
        <v>5267496</v>
      </c>
    </row>
    <row r="12" spans="1:9">
      <c r="A12" s="17">
        <v>1008</v>
      </c>
      <c r="B12" s="18" t="s">
        <v>18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f t="shared" si="0"/>
        <v>0</v>
      </c>
    </row>
    <row r="13" spans="1:9">
      <c r="A13" s="17">
        <v>1010</v>
      </c>
      <c r="B13" s="18" t="s">
        <v>19</v>
      </c>
      <c r="C13" s="24">
        <v>710324</v>
      </c>
      <c r="D13" s="24">
        <v>440566</v>
      </c>
      <c r="E13" s="24">
        <v>29547</v>
      </c>
      <c r="F13" s="24">
        <v>0</v>
      </c>
      <c r="G13" s="24">
        <v>0</v>
      </c>
      <c r="H13" s="24">
        <v>3960</v>
      </c>
      <c r="I13" s="24">
        <f t="shared" si="0"/>
        <v>1184397</v>
      </c>
    </row>
    <row r="14" spans="1:9">
      <c r="A14" s="17">
        <v>1011</v>
      </c>
      <c r="B14" s="18" t="s">
        <v>20</v>
      </c>
      <c r="C14" s="23">
        <v>184</v>
      </c>
      <c r="D14" s="23">
        <v>0</v>
      </c>
      <c r="E14" s="23">
        <v>8032</v>
      </c>
      <c r="F14" s="23">
        <v>0</v>
      </c>
      <c r="G14" s="23">
        <v>0</v>
      </c>
      <c r="H14" s="23">
        <v>1160</v>
      </c>
      <c r="I14" s="23">
        <f t="shared" si="0"/>
        <v>9376</v>
      </c>
    </row>
    <row r="15" spans="1:9">
      <c r="A15" s="17">
        <v>1012</v>
      </c>
      <c r="B15" s="18" t="s">
        <v>21</v>
      </c>
      <c r="C15" s="24">
        <v>46</v>
      </c>
      <c r="D15" s="24">
        <v>0</v>
      </c>
      <c r="E15" s="24">
        <v>427</v>
      </c>
      <c r="F15" s="24">
        <v>0</v>
      </c>
      <c r="G15" s="24">
        <v>0</v>
      </c>
      <c r="H15" s="24">
        <v>290</v>
      </c>
      <c r="I15" s="24">
        <f t="shared" si="0"/>
        <v>763</v>
      </c>
    </row>
    <row r="16" spans="1:9">
      <c r="A16" s="17">
        <v>1013</v>
      </c>
      <c r="B16" s="18" t="s">
        <v>22</v>
      </c>
      <c r="C16" s="23">
        <v>3986113</v>
      </c>
      <c r="D16" s="23">
        <v>4341202</v>
      </c>
      <c r="E16" s="23">
        <v>166573</v>
      </c>
      <c r="F16" s="23">
        <v>0</v>
      </c>
      <c r="G16" s="23">
        <v>0</v>
      </c>
      <c r="H16" s="23">
        <v>11890</v>
      </c>
      <c r="I16" s="23">
        <f t="shared" si="0"/>
        <v>8505778</v>
      </c>
    </row>
    <row r="17" spans="1:9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>
      <c r="A18" s="17">
        <v>1016</v>
      </c>
      <c r="B18" s="18" t="s">
        <v>24</v>
      </c>
      <c r="C18" s="23">
        <v>1964402</v>
      </c>
      <c r="D18" s="23">
        <v>1541319</v>
      </c>
      <c r="E18" s="23">
        <v>93485</v>
      </c>
      <c r="F18" s="23">
        <v>0</v>
      </c>
      <c r="G18" s="23">
        <v>0</v>
      </c>
      <c r="H18" s="23">
        <v>8120</v>
      </c>
      <c r="I18" s="23">
        <f t="shared" si="0"/>
        <v>3607326</v>
      </c>
    </row>
    <row r="19" spans="1:9">
      <c r="A19" s="17">
        <v>1017</v>
      </c>
      <c r="B19" s="18" t="s">
        <v>25</v>
      </c>
      <c r="C19" s="24">
        <v>27263281</v>
      </c>
      <c r="D19" s="24">
        <v>845365</v>
      </c>
      <c r="E19" s="24">
        <v>1171105</v>
      </c>
      <c r="F19" s="24">
        <v>572136</v>
      </c>
      <c r="G19" s="24">
        <v>0</v>
      </c>
      <c r="H19" s="24">
        <v>149826</v>
      </c>
      <c r="I19" s="24">
        <f t="shared" si="0"/>
        <v>30001713</v>
      </c>
    </row>
    <row r="20" spans="1:9">
      <c r="A20" s="17">
        <v>1018</v>
      </c>
      <c r="B20" s="18" t="s">
        <v>26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 t="shared" si="0"/>
        <v>0</v>
      </c>
    </row>
    <row r="21" spans="1:9">
      <c r="A21" s="17">
        <v>1019</v>
      </c>
      <c r="B21" s="18" t="s">
        <v>27</v>
      </c>
      <c r="C21" s="24">
        <v>4554889</v>
      </c>
      <c r="D21" s="24">
        <v>442111</v>
      </c>
      <c r="E21" s="24">
        <v>69122</v>
      </c>
      <c r="F21" s="24">
        <v>0</v>
      </c>
      <c r="G21" s="24">
        <v>0</v>
      </c>
      <c r="H21" s="24">
        <v>71050</v>
      </c>
      <c r="I21" s="24">
        <f t="shared" si="0"/>
        <v>5137172</v>
      </c>
    </row>
    <row r="22" spans="1:9">
      <c r="A22" s="17">
        <v>1020</v>
      </c>
      <c r="B22" s="18" t="s">
        <v>28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240</v>
      </c>
      <c r="I22" s="23">
        <f t="shared" si="0"/>
        <v>240</v>
      </c>
    </row>
    <row r="23" spans="1:9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>
      <c r="A24" s="17">
        <v>1023</v>
      </c>
      <c r="B24" s="18" t="s">
        <v>30</v>
      </c>
      <c r="C24" s="23">
        <v>2248908</v>
      </c>
      <c r="D24" s="23">
        <v>786934</v>
      </c>
      <c r="E24" s="23">
        <v>108460</v>
      </c>
      <c r="F24" s="23">
        <v>0</v>
      </c>
      <c r="G24" s="23">
        <v>0</v>
      </c>
      <c r="H24" s="23">
        <v>88450</v>
      </c>
      <c r="I24" s="23">
        <f t="shared" si="0"/>
        <v>3232752</v>
      </c>
    </row>
    <row r="25" spans="1:9">
      <c r="A25" s="17">
        <v>1024</v>
      </c>
      <c r="B25" s="18" t="s">
        <v>31</v>
      </c>
      <c r="C25" s="24">
        <v>96655292</v>
      </c>
      <c r="D25" s="24">
        <v>10784007</v>
      </c>
      <c r="E25" s="24">
        <v>2051762</v>
      </c>
      <c r="F25" s="24">
        <v>8898607</v>
      </c>
      <c r="G25" s="24">
        <v>0</v>
      </c>
      <c r="H25" s="24">
        <v>712278</v>
      </c>
      <c r="I25" s="24">
        <f t="shared" si="0"/>
        <v>119101946</v>
      </c>
    </row>
    <row r="26" spans="1:9">
      <c r="A26" s="17">
        <v>1025</v>
      </c>
      <c r="B26" s="18" t="s">
        <v>32</v>
      </c>
      <c r="C26" s="23">
        <v>460</v>
      </c>
      <c r="D26" s="23">
        <v>0</v>
      </c>
      <c r="E26" s="23">
        <v>0</v>
      </c>
      <c r="F26" s="23">
        <v>0</v>
      </c>
      <c r="G26" s="23">
        <v>0</v>
      </c>
      <c r="H26" s="23">
        <v>2900</v>
      </c>
      <c r="I26" s="23">
        <f t="shared" si="0"/>
        <v>3360</v>
      </c>
    </row>
    <row r="27" spans="1:9">
      <c r="A27" s="17">
        <v>1026</v>
      </c>
      <c r="B27" s="18" t="s">
        <v>33</v>
      </c>
      <c r="C27" s="24">
        <v>92</v>
      </c>
      <c r="D27" s="24">
        <v>0</v>
      </c>
      <c r="E27" s="24">
        <v>0</v>
      </c>
      <c r="F27" s="24">
        <v>0</v>
      </c>
      <c r="G27" s="24">
        <v>0</v>
      </c>
      <c r="H27" s="24">
        <v>580</v>
      </c>
      <c r="I27" s="24">
        <f t="shared" si="0"/>
        <v>672</v>
      </c>
    </row>
    <row r="28" spans="1:9">
      <c r="A28" s="17">
        <v>1027</v>
      </c>
      <c r="B28" s="18" t="s">
        <v>34</v>
      </c>
      <c r="C28" s="23">
        <v>4749218</v>
      </c>
      <c r="D28" s="23">
        <v>166538</v>
      </c>
      <c r="E28" s="23">
        <v>61853</v>
      </c>
      <c r="F28" s="23">
        <v>152743</v>
      </c>
      <c r="G28" s="23">
        <v>0</v>
      </c>
      <c r="H28" s="23">
        <v>61480</v>
      </c>
      <c r="I28" s="23">
        <f t="shared" si="0"/>
        <v>5191832</v>
      </c>
    </row>
    <row r="29" spans="1:9">
      <c r="A29" s="17">
        <v>1028</v>
      </c>
      <c r="B29" s="18" t="s">
        <v>35</v>
      </c>
      <c r="C29" s="24">
        <v>755725</v>
      </c>
      <c r="D29" s="24">
        <v>23</v>
      </c>
      <c r="E29" s="24">
        <v>34754</v>
      </c>
      <c r="F29" s="24">
        <v>0</v>
      </c>
      <c r="G29" s="24">
        <v>0</v>
      </c>
      <c r="H29" s="24">
        <v>3190</v>
      </c>
      <c r="I29" s="24">
        <f t="shared" si="0"/>
        <v>793692</v>
      </c>
    </row>
    <row r="30" spans="1:9">
      <c r="A30" s="17">
        <v>1030</v>
      </c>
      <c r="B30" s="18" t="s">
        <v>36</v>
      </c>
      <c r="C30" s="23">
        <v>8448150</v>
      </c>
      <c r="D30" s="23">
        <v>1100796</v>
      </c>
      <c r="E30" s="23">
        <v>302586</v>
      </c>
      <c r="F30" s="23">
        <v>1706105</v>
      </c>
      <c r="G30" s="23">
        <v>0</v>
      </c>
      <c r="H30" s="23">
        <v>151495</v>
      </c>
      <c r="I30" s="23">
        <f t="shared" si="0"/>
        <v>11709132</v>
      </c>
    </row>
    <row r="31" spans="1:9">
      <c r="A31" s="17">
        <v>1031</v>
      </c>
      <c r="B31" s="18" t="s">
        <v>37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>
      <c r="A32" s="17">
        <v>1033</v>
      </c>
      <c r="B32" s="18" t="s">
        <v>38</v>
      </c>
      <c r="C32" s="23">
        <v>58523</v>
      </c>
      <c r="D32" s="23">
        <v>1028</v>
      </c>
      <c r="E32" s="23">
        <v>3327</v>
      </c>
      <c r="F32" s="23">
        <v>0</v>
      </c>
      <c r="G32" s="23">
        <v>0</v>
      </c>
      <c r="H32" s="23">
        <v>6090</v>
      </c>
      <c r="I32" s="23">
        <f t="shared" si="0"/>
        <v>68968</v>
      </c>
    </row>
    <row r="33" spans="1:9">
      <c r="A33" s="17">
        <v>1034</v>
      </c>
      <c r="B33" s="18" t="s">
        <v>39</v>
      </c>
      <c r="C33" s="24">
        <v>168979</v>
      </c>
      <c r="D33" s="24">
        <v>0</v>
      </c>
      <c r="E33" s="24">
        <v>852</v>
      </c>
      <c r="F33" s="24">
        <v>0</v>
      </c>
      <c r="G33" s="24">
        <v>0</v>
      </c>
      <c r="H33" s="24">
        <v>5750</v>
      </c>
      <c r="I33" s="24">
        <f t="shared" si="0"/>
        <v>175581</v>
      </c>
    </row>
    <row r="34" spans="1:9">
      <c r="A34" s="17">
        <v>1037</v>
      </c>
      <c r="B34" s="18" t="s">
        <v>40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f t="shared" si="0"/>
        <v>0</v>
      </c>
    </row>
    <row r="35" spans="1:9">
      <c r="A35" s="17">
        <v>1038</v>
      </c>
      <c r="B35" s="18" t="s">
        <v>41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f t="shared" si="0"/>
        <v>0</v>
      </c>
    </row>
    <row r="36" spans="1:9">
      <c r="A36" s="17">
        <v>1039</v>
      </c>
      <c r="B36" s="18" t="s">
        <v>42</v>
      </c>
      <c r="C36" s="23">
        <v>58874</v>
      </c>
      <c r="D36" s="23">
        <v>2074</v>
      </c>
      <c r="E36" s="23">
        <v>1279</v>
      </c>
      <c r="F36" s="23">
        <v>0</v>
      </c>
      <c r="G36" s="23">
        <v>0</v>
      </c>
      <c r="H36" s="23">
        <v>4350</v>
      </c>
      <c r="I36" s="23">
        <f t="shared" si="0"/>
        <v>66577</v>
      </c>
    </row>
    <row r="37" spans="1:9">
      <c r="A37" s="17">
        <v>1040</v>
      </c>
      <c r="B37" s="18" t="s">
        <v>43</v>
      </c>
      <c r="C37" s="24">
        <v>15372765</v>
      </c>
      <c r="D37" s="24">
        <v>1952857</v>
      </c>
      <c r="E37" s="24">
        <v>433642</v>
      </c>
      <c r="F37" s="24">
        <v>373342</v>
      </c>
      <c r="G37" s="24">
        <v>0</v>
      </c>
      <c r="H37" s="24">
        <v>208025</v>
      </c>
      <c r="I37" s="24">
        <f t="shared" si="0"/>
        <v>18340631</v>
      </c>
    </row>
    <row r="38" spans="1:9">
      <c r="A38" s="17">
        <v>1042</v>
      </c>
      <c r="B38" s="18" t="s">
        <v>44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f t="shared" si="0"/>
        <v>0</v>
      </c>
    </row>
    <row r="39" spans="1:9">
      <c r="A39" s="17">
        <v>1043</v>
      </c>
      <c r="B39" s="18" t="s">
        <v>45</v>
      </c>
      <c r="C39" s="24">
        <v>1498043</v>
      </c>
      <c r="D39" s="24">
        <v>17919</v>
      </c>
      <c r="E39" s="24">
        <v>2520</v>
      </c>
      <c r="F39" s="24">
        <v>0</v>
      </c>
      <c r="G39" s="24">
        <v>0</v>
      </c>
      <c r="H39" s="24">
        <v>23941</v>
      </c>
      <c r="I39" s="24">
        <f t="shared" si="0"/>
        <v>1542423</v>
      </c>
    </row>
    <row r="40" spans="1:9">
      <c r="A40" s="17">
        <v>1044</v>
      </c>
      <c r="B40" s="18" t="s">
        <v>46</v>
      </c>
      <c r="C40" s="23">
        <v>869788</v>
      </c>
      <c r="D40" s="23">
        <v>214530</v>
      </c>
      <c r="E40" s="23">
        <v>61544</v>
      </c>
      <c r="F40" s="23">
        <v>0</v>
      </c>
      <c r="G40" s="23">
        <v>0</v>
      </c>
      <c r="H40" s="23">
        <v>12760</v>
      </c>
      <c r="I40" s="23">
        <f t="shared" si="0"/>
        <v>1158622</v>
      </c>
    </row>
    <row r="41" spans="1:9">
      <c r="A41" s="17">
        <v>1046</v>
      </c>
      <c r="B41" s="18" t="s">
        <v>47</v>
      </c>
      <c r="C41" s="24">
        <v>46</v>
      </c>
      <c r="D41" s="24">
        <v>0</v>
      </c>
      <c r="E41" s="24">
        <v>0</v>
      </c>
      <c r="F41" s="24">
        <v>0</v>
      </c>
      <c r="G41" s="24">
        <v>0</v>
      </c>
      <c r="H41" s="24">
        <v>77790</v>
      </c>
      <c r="I41" s="24">
        <f t="shared" si="0"/>
        <v>77836</v>
      </c>
    </row>
    <row r="42" spans="1:9">
      <c r="A42" s="17">
        <v>1047</v>
      </c>
      <c r="B42" s="18" t="s">
        <v>48</v>
      </c>
      <c r="C42" s="23">
        <v>9753907</v>
      </c>
      <c r="D42" s="23">
        <v>2299465</v>
      </c>
      <c r="E42" s="23">
        <v>183388</v>
      </c>
      <c r="F42" s="23">
        <v>446</v>
      </c>
      <c r="G42" s="23">
        <v>0</v>
      </c>
      <c r="H42" s="23">
        <v>283974</v>
      </c>
      <c r="I42" s="23">
        <f t="shared" si="0"/>
        <v>12521180</v>
      </c>
    </row>
    <row r="43" spans="1:9">
      <c r="A43" s="17">
        <v>1048</v>
      </c>
      <c r="B43" s="18" t="s">
        <v>49</v>
      </c>
      <c r="C43" s="24">
        <v>4850824</v>
      </c>
      <c r="D43" s="24">
        <v>47835</v>
      </c>
      <c r="E43" s="24">
        <v>119676</v>
      </c>
      <c r="F43" s="24">
        <v>0</v>
      </c>
      <c r="G43" s="24">
        <v>0</v>
      </c>
      <c r="H43" s="24">
        <v>227070</v>
      </c>
      <c r="I43" s="24">
        <f t="shared" si="0"/>
        <v>5245405</v>
      </c>
    </row>
    <row r="44" spans="1:9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>
      <c r="A45" s="17">
        <v>1052</v>
      </c>
      <c r="B45" s="18" t="s">
        <v>51</v>
      </c>
      <c r="C45" s="24">
        <v>1120414</v>
      </c>
      <c r="D45" s="24">
        <v>3279</v>
      </c>
      <c r="E45" s="24">
        <v>25173</v>
      </c>
      <c r="F45" s="24">
        <v>0</v>
      </c>
      <c r="G45" s="24">
        <v>0</v>
      </c>
      <c r="H45" s="24">
        <v>61770</v>
      </c>
      <c r="I45" s="24">
        <f t="shared" si="0"/>
        <v>1210636</v>
      </c>
    </row>
    <row r="46" spans="1:9">
      <c r="A46" s="17">
        <v>1054</v>
      </c>
      <c r="B46" s="18" t="s">
        <v>52</v>
      </c>
      <c r="C46" s="23">
        <v>4403531</v>
      </c>
      <c r="D46" s="23">
        <v>91075</v>
      </c>
      <c r="E46" s="23">
        <v>96801</v>
      </c>
      <c r="F46" s="23">
        <v>0</v>
      </c>
      <c r="G46" s="23">
        <v>0</v>
      </c>
      <c r="H46" s="23">
        <v>146740</v>
      </c>
      <c r="I46" s="23">
        <f t="shared" si="0"/>
        <v>4738147</v>
      </c>
    </row>
    <row r="47" spans="1:9">
      <c r="A47" s="17">
        <v>1055</v>
      </c>
      <c r="B47" s="18" t="s">
        <v>53</v>
      </c>
      <c r="C47" s="24">
        <v>713939</v>
      </c>
      <c r="D47" s="24">
        <v>266842</v>
      </c>
      <c r="E47" s="24">
        <v>33294</v>
      </c>
      <c r="F47" s="24">
        <v>0</v>
      </c>
      <c r="G47" s="24">
        <v>0</v>
      </c>
      <c r="H47" s="24">
        <v>290</v>
      </c>
      <c r="I47" s="24">
        <f t="shared" si="0"/>
        <v>1014365</v>
      </c>
    </row>
    <row r="48" spans="1:9">
      <c r="A48" s="17">
        <v>1057</v>
      </c>
      <c r="B48" s="18" t="s">
        <v>54</v>
      </c>
      <c r="C48" s="23">
        <v>691289</v>
      </c>
      <c r="D48" s="23">
        <v>686983</v>
      </c>
      <c r="E48" s="23">
        <v>28829</v>
      </c>
      <c r="F48" s="23">
        <v>0</v>
      </c>
      <c r="G48" s="23">
        <v>0</v>
      </c>
      <c r="H48" s="23">
        <v>1442</v>
      </c>
      <c r="I48" s="23">
        <f t="shared" si="0"/>
        <v>1408543</v>
      </c>
    </row>
    <row r="49" spans="1:9">
      <c r="A49" s="17">
        <v>1058</v>
      </c>
      <c r="B49" s="18" t="s">
        <v>55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f t="shared" si="0"/>
        <v>0</v>
      </c>
    </row>
    <row r="50" spans="1:9">
      <c r="A50" s="17">
        <v>1062</v>
      </c>
      <c r="B50" s="18" t="s">
        <v>56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>
      <c r="A51" s="17">
        <v>1065</v>
      </c>
      <c r="B51" s="18" t="s">
        <v>57</v>
      </c>
      <c r="C51" s="24">
        <v>14346640</v>
      </c>
      <c r="D51" s="24">
        <v>1259588</v>
      </c>
      <c r="E51" s="24">
        <v>241071</v>
      </c>
      <c r="F51" s="24">
        <v>0</v>
      </c>
      <c r="G51" s="24">
        <v>0</v>
      </c>
      <c r="H51" s="24">
        <v>46110</v>
      </c>
      <c r="I51" s="24">
        <f t="shared" si="0"/>
        <v>15893409</v>
      </c>
    </row>
    <row r="52" spans="1:9">
      <c r="A52" s="17">
        <v>1066</v>
      </c>
      <c r="B52" s="18" t="s">
        <v>58</v>
      </c>
      <c r="C52" s="23">
        <v>138</v>
      </c>
      <c r="D52" s="23">
        <v>0</v>
      </c>
      <c r="E52" s="23">
        <v>1275</v>
      </c>
      <c r="F52" s="23">
        <v>0</v>
      </c>
      <c r="G52" s="23">
        <v>0</v>
      </c>
      <c r="H52" s="23">
        <v>870</v>
      </c>
      <c r="I52" s="23">
        <f t="shared" si="0"/>
        <v>2283</v>
      </c>
    </row>
    <row r="53" spans="1:9">
      <c r="A53" s="17">
        <v>1067</v>
      </c>
      <c r="B53" s="18" t="s">
        <v>59</v>
      </c>
      <c r="C53" s="24">
        <v>117823</v>
      </c>
      <c r="D53" s="24">
        <v>9023</v>
      </c>
      <c r="E53" s="24">
        <v>544</v>
      </c>
      <c r="F53" s="24">
        <v>0</v>
      </c>
      <c r="G53" s="24">
        <v>0</v>
      </c>
      <c r="H53" s="24">
        <v>3190</v>
      </c>
      <c r="I53" s="24">
        <f t="shared" si="0"/>
        <v>130580</v>
      </c>
    </row>
    <row r="54" spans="1:9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>
      <c r="A55" s="17">
        <v>1069</v>
      </c>
      <c r="B55" s="18" t="s">
        <v>61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</row>
    <row r="56" spans="1:9" ht="15" customHeight="1">
      <c r="A56" s="17">
        <v>1070</v>
      </c>
      <c r="B56" s="18" t="s">
        <v>62</v>
      </c>
      <c r="C56" s="23">
        <v>42337821</v>
      </c>
      <c r="D56" s="23">
        <v>16711000</v>
      </c>
      <c r="E56" s="23">
        <v>1531794</v>
      </c>
      <c r="F56" s="23">
        <v>0</v>
      </c>
      <c r="G56" s="23">
        <v>0</v>
      </c>
      <c r="H56" s="23">
        <v>223078</v>
      </c>
      <c r="I56" s="23">
        <f t="shared" si="0"/>
        <v>60803693</v>
      </c>
    </row>
    <row r="57" spans="1:9">
      <c r="A57" s="13"/>
      <c r="B57" s="20" t="s">
        <v>63</v>
      </c>
      <c r="C57" s="21">
        <f t="shared" ref="C57:I57" si="1">SUM(C7:C56)</f>
        <v>250994137</v>
      </c>
      <c r="D57" s="21">
        <f t="shared" si="1"/>
        <v>45544661</v>
      </c>
      <c r="E57" s="21">
        <f t="shared" si="1"/>
        <v>7217874</v>
      </c>
      <c r="F57" s="21">
        <f t="shared" si="1"/>
        <v>11703379</v>
      </c>
      <c r="G57" s="21">
        <f t="shared" si="1"/>
        <v>0</v>
      </c>
      <c r="H57" s="21">
        <f t="shared" si="1"/>
        <v>2703739</v>
      </c>
      <c r="I57" s="21">
        <f t="shared" si="1"/>
        <v>318163790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zoomScale="80" zoomScaleNormal="80" workbookViewId="0">
      <selection activeCell="C55" sqref="C55:H56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" style="12" bestFit="1" customWidth="1"/>
    <col min="5" max="5" width="16.5703125" style="12" bestFit="1" customWidth="1"/>
    <col min="6" max="6" width="16.85546875" style="12" bestFit="1" customWidth="1"/>
    <col min="7" max="7" width="12.140625" style="12" bestFit="1" customWidth="1"/>
    <col min="8" max="8" width="15.140625" style="12" bestFit="1" customWidth="1"/>
    <col min="9" max="9" width="21.140625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3" t="s">
        <v>73</v>
      </c>
      <c r="B4" s="33"/>
      <c r="C4" s="33"/>
      <c r="D4" s="33"/>
      <c r="E4" s="33"/>
      <c r="F4" s="33"/>
      <c r="G4" s="33"/>
      <c r="H4" s="33"/>
      <c r="I4" s="33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7740</v>
      </c>
      <c r="I7" s="22">
        <f>SUM(C7:H7)</f>
        <v>7740</v>
      </c>
    </row>
    <row r="8" spans="1:9">
      <c r="A8" s="17">
        <v>1002</v>
      </c>
      <c r="B8" s="18" t="s">
        <v>14</v>
      </c>
      <c r="C8" s="23">
        <v>1511104</v>
      </c>
      <c r="D8" s="23">
        <v>137858</v>
      </c>
      <c r="E8" s="23">
        <v>24855</v>
      </c>
      <c r="F8" s="23">
        <v>0</v>
      </c>
      <c r="G8" s="23">
        <v>0</v>
      </c>
      <c r="H8" s="23">
        <v>16657</v>
      </c>
      <c r="I8" s="23">
        <f t="shared" ref="I8:I56" si="0">SUM(C8:H8)</f>
        <v>1690474</v>
      </c>
    </row>
    <row r="9" spans="1:9">
      <c r="A9" s="17">
        <v>1005</v>
      </c>
      <c r="B9" s="18" t="s">
        <v>15</v>
      </c>
      <c r="C9" s="24">
        <v>84500</v>
      </c>
      <c r="D9" s="24">
        <v>0</v>
      </c>
      <c r="E9" s="24">
        <v>25905</v>
      </c>
      <c r="F9" s="24">
        <v>0</v>
      </c>
      <c r="G9" s="24">
        <v>0</v>
      </c>
      <c r="H9" s="24">
        <v>9355</v>
      </c>
      <c r="I9" s="24">
        <f t="shared" si="0"/>
        <v>119760</v>
      </c>
    </row>
    <row r="10" spans="1:9">
      <c r="A10" s="17">
        <v>1006</v>
      </c>
      <c r="B10" s="18" t="s">
        <v>16</v>
      </c>
      <c r="C10" s="23">
        <v>90882</v>
      </c>
      <c r="D10" s="23">
        <v>71497</v>
      </c>
      <c r="E10" s="23">
        <v>6168</v>
      </c>
      <c r="F10" s="23">
        <v>0</v>
      </c>
      <c r="G10" s="23">
        <v>0</v>
      </c>
      <c r="H10" s="23">
        <v>17644</v>
      </c>
      <c r="I10" s="23">
        <f t="shared" si="0"/>
        <v>186191</v>
      </c>
    </row>
    <row r="11" spans="1:9">
      <c r="A11" s="17">
        <v>1007</v>
      </c>
      <c r="B11" s="18" t="s">
        <v>17</v>
      </c>
      <c r="C11" s="24">
        <v>77011682</v>
      </c>
      <c r="D11" s="24">
        <v>10901501</v>
      </c>
      <c r="E11" s="24">
        <v>2353261</v>
      </c>
      <c r="F11" s="24">
        <v>39940245</v>
      </c>
      <c r="G11" s="24">
        <v>0</v>
      </c>
      <c r="H11" s="24">
        <v>1918640</v>
      </c>
      <c r="I11" s="24">
        <f t="shared" si="0"/>
        <v>132125329</v>
      </c>
    </row>
    <row r="12" spans="1:9">
      <c r="A12" s="17">
        <v>1008</v>
      </c>
      <c r="B12" s="18" t="s">
        <v>18</v>
      </c>
      <c r="C12" s="23">
        <v>46515549</v>
      </c>
      <c r="D12" s="23">
        <v>0</v>
      </c>
      <c r="E12" s="23">
        <v>225612</v>
      </c>
      <c r="F12" s="23">
        <v>0</v>
      </c>
      <c r="G12" s="23">
        <v>0</v>
      </c>
      <c r="H12" s="23">
        <v>38548</v>
      </c>
      <c r="I12" s="23">
        <f t="shared" si="0"/>
        <v>46779709</v>
      </c>
    </row>
    <row r="13" spans="1:9">
      <c r="A13" s="17">
        <v>1010</v>
      </c>
      <c r="B13" s="18" t="s">
        <v>19</v>
      </c>
      <c r="C13" s="24">
        <v>5010959</v>
      </c>
      <c r="D13" s="24">
        <v>963654</v>
      </c>
      <c r="E13" s="24">
        <v>247376</v>
      </c>
      <c r="F13" s="24">
        <v>95342</v>
      </c>
      <c r="G13" s="24">
        <v>0</v>
      </c>
      <c r="H13" s="24">
        <v>82194</v>
      </c>
      <c r="I13" s="24">
        <f t="shared" si="0"/>
        <v>6399525</v>
      </c>
    </row>
    <row r="14" spans="1:9">
      <c r="A14" s="17">
        <v>1011</v>
      </c>
      <c r="B14" s="18" t="s">
        <v>20</v>
      </c>
      <c r="C14" s="23">
        <v>43386571</v>
      </c>
      <c r="D14" s="23">
        <v>6495943</v>
      </c>
      <c r="E14" s="23">
        <v>1397659</v>
      </c>
      <c r="F14" s="23">
        <v>17185354</v>
      </c>
      <c r="G14" s="23">
        <v>0</v>
      </c>
      <c r="H14" s="23">
        <v>212019</v>
      </c>
      <c r="I14" s="23">
        <f t="shared" si="0"/>
        <v>68677546</v>
      </c>
    </row>
    <row r="15" spans="1:9">
      <c r="A15" s="17">
        <v>1012</v>
      </c>
      <c r="B15" s="18" t="s">
        <v>21</v>
      </c>
      <c r="C15" s="24">
        <v>21205663</v>
      </c>
      <c r="D15" s="24">
        <v>0</v>
      </c>
      <c r="E15" s="24">
        <v>321122</v>
      </c>
      <c r="F15" s="24">
        <v>25143564</v>
      </c>
      <c r="G15" s="24">
        <v>0</v>
      </c>
      <c r="H15" s="24">
        <v>62595</v>
      </c>
      <c r="I15" s="24">
        <f t="shared" si="0"/>
        <v>46732944</v>
      </c>
    </row>
    <row r="16" spans="1:9">
      <c r="A16" s="17">
        <v>1013</v>
      </c>
      <c r="B16" s="18" t="s">
        <v>22</v>
      </c>
      <c r="C16" s="23">
        <v>232130729</v>
      </c>
      <c r="D16" s="23">
        <v>46867367</v>
      </c>
      <c r="E16" s="23">
        <v>8122554</v>
      </c>
      <c r="F16" s="23">
        <v>116463</v>
      </c>
      <c r="G16" s="23">
        <v>0</v>
      </c>
      <c r="H16" s="23">
        <v>411493</v>
      </c>
      <c r="I16" s="23">
        <f t="shared" si="0"/>
        <v>287648606</v>
      </c>
    </row>
    <row r="17" spans="1:9">
      <c r="A17" s="17">
        <v>1014</v>
      </c>
      <c r="B17" s="18" t="s">
        <v>23</v>
      </c>
      <c r="C17" s="24">
        <v>138</v>
      </c>
      <c r="D17" s="24">
        <v>0</v>
      </c>
      <c r="E17" s="24">
        <v>852</v>
      </c>
      <c r="F17" s="24">
        <v>0</v>
      </c>
      <c r="G17" s="24">
        <v>0</v>
      </c>
      <c r="H17" s="24">
        <v>6152</v>
      </c>
      <c r="I17" s="24">
        <f t="shared" si="0"/>
        <v>7142</v>
      </c>
    </row>
    <row r="18" spans="1:9">
      <c r="A18" s="17">
        <v>1016</v>
      </c>
      <c r="B18" s="18" t="s">
        <v>24</v>
      </c>
      <c r="C18" s="23">
        <v>333594360</v>
      </c>
      <c r="D18" s="23">
        <v>115985725</v>
      </c>
      <c r="E18" s="23">
        <v>16375915</v>
      </c>
      <c r="F18" s="23">
        <v>592240</v>
      </c>
      <c r="G18" s="23">
        <v>0</v>
      </c>
      <c r="H18" s="23">
        <v>1783750</v>
      </c>
      <c r="I18" s="23">
        <f t="shared" si="0"/>
        <v>468331990</v>
      </c>
    </row>
    <row r="19" spans="1:9">
      <c r="A19" s="17">
        <v>1017</v>
      </c>
      <c r="B19" s="18" t="s">
        <v>25</v>
      </c>
      <c r="C19" s="24">
        <v>58403364</v>
      </c>
      <c r="D19" s="24">
        <v>2374237</v>
      </c>
      <c r="E19" s="24">
        <v>1384325</v>
      </c>
      <c r="F19" s="24">
        <v>776070</v>
      </c>
      <c r="G19" s="24">
        <v>0</v>
      </c>
      <c r="H19" s="24">
        <v>688332</v>
      </c>
      <c r="I19" s="24">
        <f t="shared" si="0"/>
        <v>63626328</v>
      </c>
    </row>
    <row r="20" spans="1:9">
      <c r="A20" s="17">
        <v>1018</v>
      </c>
      <c r="B20" s="18" t="s">
        <v>26</v>
      </c>
      <c r="C20" s="23">
        <v>52557122</v>
      </c>
      <c r="D20" s="23">
        <v>0</v>
      </c>
      <c r="E20" s="23">
        <v>1467417</v>
      </c>
      <c r="F20" s="23">
        <v>110030662</v>
      </c>
      <c r="G20" s="23">
        <v>0</v>
      </c>
      <c r="H20" s="23">
        <v>23371</v>
      </c>
      <c r="I20" s="23">
        <f t="shared" si="0"/>
        <v>164078572</v>
      </c>
    </row>
    <row r="21" spans="1:9">
      <c r="A21" s="17">
        <v>1019</v>
      </c>
      <c r="B21" s="18" t="s">
        <v>27</v>
      </c>
      <c r="C21" s="24">
        <v>27120542</v>
      </c>
      <c r="D21" s="24">
        <v>2606403</v>
      </c>
      <c r="E21" s="24">
        <v>703131</v>
      </c>
      <c r="F21" s="24">
        <v>199018</v>
      </c>
      <c r="G21" s="24">
        <v>0</v>
      </c>
      <c r="H21" s="24">
        <v>470645</v>
      </c>
      <c r="I21" s="24">
        <f t="shared" si="0"/>
        <v>31099739</v>
      </c>
    </row>
    <row r="22" spans="1:9">
      <c r="A22" s="17">
        <v>1020</v>
      </c>
      <c r="B22" s="18" t="s">
        <v>28</v>
      </c>
      <c r="C22" s="23">
        <v>14876288</v>
      </c>
      <c r="D22" s="23">
        <v>6317447</v>
      </c>
      <c r="E22" s="23">
        <v>706857</v>
      </c>
      <c r="F22" s="23">
        <v>3971104</v>
      </c>
      <c r="G22" s="23">
        <v>0</v>
      </c>
      <c r="H22" s="23">
        <v>186277</v>
      </c>
      <c r="I22" s="23">
        <f t="shared" si="0"/>
        <v>26057973</v>
      </c>
    </row>
    <row r="23" spans="1:9">
      <c r="A23" s="17">
        <v>1022</v>
      </c>
      <c r="B23" s="18" t="s">
        <v>29</v>
      </c>
      <c r="C23" s="24">
        <v>125372</v>
      </c>
      <c r="D23" s="24">
        <v>9241</v>
      </c>
      <c r="E23" s="24">
        <v>8694</v>
      </c>
      <c r="F23" s="24">
        <v>0</v>
      </c>
      <c r="G23" s="24">
        <v>0</v>
      </c>
      <c r="H23" s="24">
        <v>1740</v>
      </c>
      <c r="I23" s="24">
        <f t="shared" si="0"/>
        <v>145047</v>
      </c>
    </row>
    <row r="24" spans="1:9">
      <c r="A24" s="17">
        <v>1023</v>
      </c>
      <c r="B24" s="18" t="s">
        <v>30</v>
      </c>
      <c r="C24" s="23">
        <v>24560302</v>
      </c>
      <c r="D24" s="23">
        <v>2739075</v>
      </c>
      <c r="E24" s="23">
        <v>523938</v>
      </c>
      <c r="F24" s="23">
        <v>14756522</v>
      </c>
      <c r="G24" s="23">
        <v>0</v>
      </c>
      <c r="H24" s="23">
        <v>433964</v>
      </c>
      <c r="I24" s="23">
        <f t="shared" si="0"/>
        <v>43013801</v>
      </c>
    </row>
    <row r="25" spans="1:9">
      <c r="A25" s="17">
        <v>1024</v>
      </c>
      <c r="B25" s="18" t="s">
        <v>31</v>
      </c>
      <c r="C25" s="24">
        <v>628114405</v>
      </c>
      <c r="D25" s="24">
        <v>54893697</v>
      </c>
      <c r="E25" s="24">
        <v>13968521</v>
      </c>
      <c r="F25" s="24">
        <v>121640495</v>
      </c>
      <c r="G25" s="24">
        <v>0</v>
      </c>
      <c r="H25" s="24">
        <v>3352253</v>
      </c>
      <c r="I25" s="24">
        <f t="shared" si="0"/>
        <v>821969371</v>
      </c>
    </row>
    <row r="26" spans="1:9">
      <c r="A26" s="17">
        <v>1025</v>
      </c>
      <c r="B26" s="18" t="s">
        <v>32</v>
      </c>
      <c r="C26" s="23">
        <v>554241</v>
      </c>
      <c r="D26" s="23">
        <v>592</v>
      </c>
      <c r="E26" s="23">
        <v>14605</v>
      </c>
      <c r="F26" s="23">
        <v>0</v>
      </c>
      <c r="G26" s="23">
        <v>0</v>
      </c>
      <c r="H26" s="23">
        <v>71437</v>
      </c>
      <c r="I26" s="23">
        <f t="shared" si="0"/>
        <v>640875</v>
      </c>
    </row>
    <row r="27" spans="1:9">
      <c r="A27" s="17">
        <v>1026</v>
      </c>
      <c r="B27" s="18" t="s">
        <v>33</v>
      </c>
      <c r="C27" s="24">
        <v>943632</v>
      </c>
      <c r="D27" s="24">
        <v>0</v>
      </c>
      <c r="E27" s="24">
        <v>427</v>
      </c>
      <c r="F27" s="24">
        <v>0</v>
      </c>
      <c r="G27" s="24">
        <v>0</v>
      </c>
      <c r="H27" s="24">
        <v>37628</v>
      </c>
      <c r="I27" s="24">
        <f t="shared" si="0"/>
        <v>981687</v>
      </c>
    </row>
    <row r="28" spans="1:9">
      <c r="A28" s="17">
        <v>1027</v>
      </c>
      <c r="B28" s="18" t="s">
        <v>34</v>
      </c>
      <c r="C28" s="23">
        <v>35175830</v>
      </c>
      <c r="D28" s="23">
        <v>484652</v>
      </c>
      <c r="E28" s="23">
        <v>349886</v>
      </c>
      <c r="F28" s="23">
        <v>476139</v>
      </c>
      <c r="G28" s="23">
        <v>74360</v>
      </c>
      <c r="H28" s="23">
        <v>341983</v>
      </c>
      <c r="I28" s="23">
        <f t="shared" si="0"/>
        <v>36902850</v>
      </c>
    </row>
    <row r="29" spans="1:9">
      <c r="A29" s="17">
        <v>1028</v>
      </c>
      <c r="B29" s="18" t="s">
        <v>35</v>
      </c>
      <c r="C29" s="24">
        <v>12581670</v>
      </c>
      <c r="D29" s="24">
        <v>451648</v>
      </c>
      <c r="E29" s="24">
        <v>2413398</v>
      </c>
      <c r="F29" s="24">
        <v>69348</v>
      </c>
      <c r="G29" s="24">
        <v>0</v>
      </c>
      <c r="H29" s="24">
        <v>67743</v>
      </c>
      <c r="I29" s="24">
        <f t="shared" si="0"/>
        <v>15583807</v>
      </c>
    </row>
    <row r="30" spans="1:9">
      <c r="A30" s="17">
        <v>1030</v>
      </c>
      <c r="B30" s="18" t="s">
        <v>36</v>
      </c>
      <c r="C30" s="23">
        <v>41715102</v>
      </c>
      <c r="D30" s="23">
        <v>6082139</v>
      </c>
      <c r="E30" s="23">
        <v>1212206</v>
      </c>
      <c r="F30" s="23">
        <v>4506404</v>
      </c>
      <c r="G30" s="23">
        <v>0</v>
      </c>
      <c r="H30" s="23">
        <v>704875</v>
      </c>
      <c r="I30" s="23">
        <f t="shared" si="0"/>
        <v>54220726</v>
      </c>
    </row>
    <row r="31" spans="1:9">
      <c r="A31" s="17">
        <v>1031</v>
      </c>
      <c r="B31" s="18" t="s">
        <v>37</v>
      </c>
      <c r="C31" s="24">
        <v>152096</v>
      </c>
      <c r="D31" s="24">
        <v>25359</v>
      </c>
      <c r="E31" s="24">
        <v>14148</v>
      </c>
      <c r="F31" s="24">
        <v>0</v>
      </c>
      <c r="G31" s="24">
        <v>0</v>
      </c>
      <c r="H31" s="24">
        <v>5838</v>
      </c>
      <c r="I31" s="24">
        <f t="shared" si="0"/>
        <v>197441</v>
      </c>
    </row>
    <row r="32" spans="1:9">
      <c r="A32" s="17">
        <v>1033</v>
      </c>
      <c r="B32" s="18" t="s">
        <v>38</v>
      </c>
      <c r="C32" s="23">
        <v>641285</v>
      </c>
      <c r="D32" s="23">
        <v>45025</v>
      </c>
      <c r="E32" s="23">
        <v>15478</v>
      </c>
      <c r="F32" s="23">
        <v>0</v>
      </c>
      <c r="G32" s="23">
        <v>0</v>
      </c>
      <c r="H32" s="23">
        <v>37460</v>
      </c>
      <c r="I32" s="23">
        <f t="shared" si="0"/>
        <v>739248</v>
      </c>
    </row>
    <row r="33" spans="1:9">
      <c r="A33" s="17">
        <v>1034</v>
      </c>
      <c r="B33" s="18" t="s">
        <v>39</v>
      </c>
      <c r="C33" s="24">
        <v>776348</v>
      </c>
      <c r="D33" s="24">
        <v>6857</v>
      </c>
      <c r="E33" s="24">
        <v>24556</v>
      </c>
      <c r="F33" s="24">
        <v>1397</v>
      </c>
      <c r="G33" s="24">
        <v>0</v>
      </c>
      <c r="H33" s="24">
        <v>27870</v>
      </c>
      <c r="I33" s="24">
        <f t="shared" si="0"/>
        <v>837028</v>
      </c>
    </row>
    <row r="34" spans="1:9">
      <c r="A34" s="17">
        <v>1037</v>
      </c>
      <c r="B34" s="18" t="s">
        <v>40</v>
      </c>
      <c r="C34" s="23">
        <v>8130657</v>
      </c>
      <c r="D34" s="23">
        <v>533881</v>
      </c>
      <c r="E34" s="23">
        <v>176265</v>
      </c>
      <c r="F34" s="23">
        <v>243364</v>
      </c>
      <c r="G34" s="23">
        <v>0</v>
      </c>
      <c r="H34" s="23">
        <v>154570</v>
      </c>
      <c r="I34" s="23">
        <f t="shared" si="0"/>
        <v>9238737</v>
      </c>
    </row>
    <row r="35" spans="1:9">
      <c r="A35" s="17">
        <v>1038</v>
      </c>
      <c r="B35" s="18" t="s">
        <v>41</v>
      </c>
      <c r="C35" s="24">
        <v>5416129</v>
      </c>
      <c r="D35" s="24">
        <v>6232734</v>
      </c>
      <c r="E35" s="24">
        <v>207775</v>
      </c>
      <c r="F35" s="24">
        <v>0</v>
      </c>
      <c r="G35" s="24">
        <v>0</v>
      </c>
      <c r="H35" s="24">
        <v>26995</v>
      </c>
      <c r="I35" s="24">
        <f t="shared" si="0"/>
        <v>11883633</v>
      </c>
    </row>
    <row r="36" spans="1:9">
      <c r="A36" s="17">
        <v>1039</v>
      </c>
      <c r="B36" s="18" t="s">
        <v>42</v>
      </c>
      <c r="C36" s="23">
        <v>1086494</v>
      </c>
      <c r="D36" s="23">
        <v>95882</v>
      </c>
      <c r="E36" s="23">
        <v>34945</v>
      </c>
      <c r="F36" s="23">
        <v>0</v>
      </c>
      <c r="G36" s="23">
        <v>0</v>
      </c>
      <c r="H36" s="23">
        <v>61603</v>
      </c>
      <c r="I36" s="23">
        <f t="shared" si="0"/>
        <v>1278924</v>
      </c>
    </row>
    <row r="37" spans="1:9">
      <c r="A37" s="17">
        <v>1040</v>
      </c>
      <c r="B37" s="18" t="s">
        <v>43</v>
      </c>
      <c r="C37" s="24">
        <v>79262357</v>
      </c>
      <c r="D37" s="24">
        <v>13574049</v>
      </c>
      <c r="E37" s="24">
        <v>2194874</v>
      </c>
      <c r="F37" s="24">
        <v>450741</v>
      </c>
      <c r="G37" s="24">
        <v>0</v>
      </c>
      <c r="H37" s="24">
        <v>1430237</v>
      </c>
      <c r="I37" s="24">
        <f t="shared" si="0"/>
        <v>96912258</v>
      </c>
    </row>
    <row r="38" spans="1:9">
      <c r="A38" s="17">
        <v>1042</v>
      </c>
      <c r="B38" s="18" t="s">
        <v>44</v>
      </c>
      <c r="C38" s="23">
        <v>1288</v>
      </c>
      <c r="D38" s="23">
        <v>0</v>
      </c>
      <c r="E38" s="23">
        <v>1095858</v>
      </c>
      <c r="F38" s="23">
        <v>0</v>
      </c>
      <c r="G38" s="23">
        <v>0</v>
      </c>
      <c r="H38" s="23">
        <v>17216</v>
      </c>
      <c r="I38" s="23">
        <f t="shared" si="0"/>
        <v>1114362</v>
      </c>
    </row>
    <row r="39" spans="1:9">
      <c r="A39" s="17">
        <v>1043</v>
      </c>
      <c r="B39" s="18" t="s">
        <v>45</v>
      </c>
      <c r="C39" s="24">
        <v>657069695</v>
      </c>
      <c r="D39" s="24">
        <v>53795222</v>
      </c>
      <c r="E39" s="24">
        <v>15269244</v>
      </c>
      <c r="F39" s="24">
        <v>659048926</v>
      </c>
      <c r="G39" s="24">
        <v>0</v>
      </c>
      <c r="H39" s="24">
        <v>33734305</v>
      </c>
      <c r="I39" s="24">
        <f t="shared" si="0"/>
        <v>1418917392</v>
      </c>
    </row>
    <row r="40" spans="1:9">
      <c r="A40" s="17">
        <v>1044</v>
      </c>
      <c r="B40" s="18" t="s">
        <v>46</v>
      </c>
      <c r="C40" s="23">
        <v>3107337</v>
      </c>
      <c r="D40" s="23">
        <v>450885</v>
      </c>
      <c r="E40" s="23">
        <v>82588</v>
      </c>
      <c r="F40" s="23">
        <v>191501</v>
      </c>
      <c r="G40" s="23">
        <v>0</v>
      </c>
      <c r="H40" s="23">
        <v>112016</v>
      </c>
      <c r="I40" s="23">
        <f t="shared" si="0"/>
        <v>3944327</v>
      </c>
    </row>
    <row r="41" spans="1:9">
      <c r="A41" s="17">
        <v>1046</v>
      </c>
      <c r="B41" s="18" t="s">
        <v>47</v>
      </c>
      <c r="C41" s="24">
        <v>4707153</v>
      </c>
      <c r="D41" s="24">
        <v>0</v>
      </c>
      <c r="E41" s="24">
        <v>11387</v>
      </c>
      <c r="F41" s="24">
        <v>0</v>
      </c>
      <c r="G41" s="24">
        <v>0</v>
      </c>
      <c r="H41" s="24">
        <v>271015</v>
      </c>
      <c r="I41" s="24">
        <f t="shared" si="0"/>
        <v>4989555</v>
      </c>
    </row>
    <row r="42" spans="1:9">
      <c r="A42" s="17">
        <v>1047</v>
      </c>
      <c r="B42" s="18" t="s">
        <v>48</v>
      </c>
      <c r="C42" s="23">
        <v>80308472</v>
      </c>
      <c r="D42" s="23">
        <v>19192209</v>
      </c>
      <c r="E42" s="23">
        <v>3293845</v>
      </c>
      <c r="F42" s="23">
        <v>29263</v>
      </c>
      <c r="G42" s="23">
        <v>0</v>
      </c>
      <c r="H42" s="23">
        <v>746350</v>
      </c>
      <c r="I42" s="23">
        <f t="shared" si="0"/>
        <v>103570139</v>
      </c>
    </row>
    <row r="43" spans="1:9">
      <c r="A43" s="17">
        <v>1048</v>
      </c>
      <c r="B43" s="18" t="s">
        <v>49</v>
      </c>
      <c r="C43" s="24">
        <v>32045064</v>
      </c>
      <c r="D43" s="24">
        <v>4473807</v>
      </c>
      <c r="E43" s="24">
        <v>1636461</v>
      </c>
      <c r="F43" s="24">
        <v>335633</v>
      </c>
      <c r="G43" s="24">
        <v>0</v>
      </c>
      <c r="H43" s="24">
        <v>670974</v>
      </c>
      <c r="I43" s="24">
        <f t="shared" si="0"/>
        <v>39161939</v>
      </c>
    </row>
    <row r="44" spans="1:9">
      <c r="A44" s="17">
        <v>1050</v>
      </c>
      <c r="B44" s="18" t="s">
        <v>50</v>
      </c>
      <c r="C44" s="23">
        <v>11540</v>
      </c>
      <c r="D44" s="23">
        <v>0</v>
      </c>
      <c r="E44" s="23">
        <v>536</v>
      </c>
      <c r="F44" s="23">
        <v>0</v>
      </c>
      <c r="G44" s="23">
        <v>0</v>
      </c>
      <c r="H44" s="23">
        <v>15114</v>
      </c>
      <c r="I44" s="23">
        <f t="shared" si="0"/>
        <v>27190</v>
      </c>
    </row>
    <row r="45" spans="1:9">
      <c r="A45" s="17">
        <v>1052</v>
      </c>
      <c r="B45" s="18" t="s">
        <v>51</v>
      </c>
      <c r="C45" s="24">
        <v>26817121</v>
      </c>
      <c r="D45" s="24">
        <v>2045730</v>
      </c>
      <c r="E45" s="24">
        <v>1296560</v>
      </c>
      <c r="F45" s="24">
        <v>191</v>
      </c>
      <c r="G45" s="24">
        <v>0</v>
      </c>
      <c r="H45" s="24">
        <v>386081</v>
      </c>
      <c r="I45" s="24">
        <f t="shared" si="0"/>
        <v>30545683</v>
      </c>
    </row>
    <row r="46" spans="1:9">
      <c r="A46" s="17">
        <v>1054</v>
      </c>
      <c r="B46" s="18" t="s">
        <v>52</v>
      </c>
      <c r="C46" s="23">
        <v>32962637</v>
      </c>
      <c r="D46" s="23">
        <v>1735902</v>
      </c>
      <c r="E46" s="23">
        <v>1515923</v>
      </c>
      <c r="F46" s="23">
        <v>2357411</v>
      </c>
      <c r="G46" s="23">
        <v>17503</v>
      </c>
      <c r="H46" s="23">
        <v>786382</v>
      </c>
      <c r="I46" s="23">
        <f t="shared" si="0"/>
        <v>39375758</v>
      </c>
    </row>
    <row r="47" spans="1:9">
      <c r="A47" s="17">
        <v>1055</v>
      </c>
      <c r="B47" s="18" t="s">
        <v>53</v>
      </c>
      <c r="C47" s="24">
        <v>12090010</v>
      </c>
      <c r="D47" s="24">
        <v>1079703</v>
      </c>
      <c r="E47" s="24">
        <v>601407</v>
      </c>
      <c r="F47" s="24">
        <v>712</v>
      </c>
      <c r="G47" s="24">
        <v>0</v>
      </c>
      <c r="H47" s="24">
        <v>273736</v>
      </c>
      <c r="I47" s="24">
        <f t="shared" si="0"/>
        <v>14045568</v>
      </c>
    </row>
    <row r="48" spans="1:9">
      <c r="A48" s="17">
        <v>1057</v>
      </c>
      <c r="B48" s="18" t="s">
        <v>54</v>
      </c>
      <c r="C48" s="23">
        <v>3923966</v>
      </c>
      <c r="D48" s="23">
        <v>59777</v>
      </c>
      <c r="E48" s="23">
        <v>33268</v>
      </c>
      <c r="F48" s="23">
        <v>0</v>
      </c>
      <c r="G48" s="23">
        <v>0</v>
      </c>
      <c r="H48" s="23">
        <v>334808</v>
      </c>
      <c r="I48" s="23">
        <f t="shared" si="0"/>
        <v>4351819</v>
      </c>
    </row>
    <row r="49" spans="1:9">
      <c r="A49" s="17">
        <v>1058</v>
      </c>
      <c r="B49" s="18" t="s">
        <v>55</v>
      </c>
      <c r="C49" s="24">
        <v>8265442</v>
      </c>
      <c r="D49" s="24">
        <v>126508</v>
      </c>
      <c r="E49" s="24">
        <v>180542</v>
      </c>
      <c r="F49" s="24">
        <v>0</v>
      </c>
      <c r="G49" s="24">
        <v>7500</v>
      </c>
      <c r="H49" s="24">
        <v>443419</v>
      </c>
      <c r="I49" s="24">
        <f t="shared" si="0"/>
        <v>9023411</v>
      </c>
    </row>
    <row r="50" spans="1:9">
      <c r="A50" s="17">
        <v>1062</v>
      </c>
      <c r="B50" s="18" t="s">
        <v>56</v>
      </c>
      <c r="C50" s="23">
        <v>68364753</v>
      </c>
      <c r="D50" s="23">
        <v>5237418</v>
      </c>
      <c r="E50" s="23">
        <v>1369601</v>
      </c>
      <c r="F50" s="23">
        <v>85887</v>
      </c>
      <c r="G50" s="23">
        <v>0</v>
      </c>
      <c r="H50" s="23">
        <v>10805227</v>
      </c>
      <c r="I50" s="23">
        <f t="shared" si="0"/>
        <v>85862886</v>
      </c>
    </row>
    <row r="51" spans="1:9">
      <c r="A51" s="17">
        <v>1065</v>
      </c>
      <c r="B51" s="18" t="s">
        <v>57</v>
      </c>
      <c r="C51" s="24">
        <v>80334532</v>
      </c>
      <c r="D51" s="24">
        <v>9947464</v>
      </c>
      <c r="E51" s="24">
        <v>2648954</v>
      </c>
      <c r="F51" s="24">
        <v>2277096</v>
      </c>
      <c r="G51" s="24">
        <v>87695</v>
      </c>
      <c r="H51" s="24">
        <v>801076</v>
      </c>
      <c r="I51" s="24">
        <f t="shared" si="0"/>
        <v>96096817</v>
      </c>
    </row>
    <row r="52" spans="1:9">
      <c r="A52" s="17">
        <v>1066</v>
      </c>
      <c r="B52" s="18" t="s">
        <v>58</v>
      </c>
      <c r="C52" s="23">
        <v>128555686</v>
      </c>
      <c r="D52" s="23">
        <v>8072178</v>
      </c>
      <c r="E52" s="23">
        <v>2572256</v>
      </c>
      <c r="F52" s="23">
        <v>2326295</v>
      </c>
      <c r="G52" s="23">
        <v>0</v>
      </c>
      <c r="H52" s="23">
        <v>292066</v>
      </c>
      <c r="I52" s="23">
        <f t="shared" si="0"/>
        <v>141818481</v>
      </c>
    </row>
    <row r="53" spans="1:9">
      <c r="A53" s="17">
        <v>1067</v>
      </c>
      <c r="B53" s="18" t="s">
        <v>59</v>
      </c>
      <c r="C53" s="24">
        <v>506229</v>
      </c>
      <c r="D53" s="24">
        <v>54175</v>
      </c>
      <c r="E53" s="24">
        <v>2557</v>
      </c>
      <c r="F53" s="24">
        <v>0</v>
      </c>
      <c r="G53" s="24">
        <v>0</v>
      </c>
      <c r="H53" s="24">
        <v>15730</v>
      </c>
      <c r="I53" s="24">
        <f t="shared" si="0"/>
        <v>578691</v>
      </c>
    </row>
    <row r="54" spans="1:9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>
      <c r="A55" s="17">
        <v>1069</v>
      </c>
      <c r="B55" s="18" t="s">
        <v>61</v>
      </c>
      <c r="C55" s="24">
        <v>756924</v>
      </c>
      <c r="D55" s="24">
        <v>4780</v>
      </c>
      <c r="E55" s="24">
        <v>35555</v>
      </c>
      <c r="F55" s="24">
        <v>0</v>
      </c>
      <c r="G55" s="24">
        <v>0</v>
      </c>
      <c r="H55" s="24">
        <v>20147</v>
      </c>
      <c r="I55" s="24">
        <f t="shared" si="0"/>
        <v>817406</v>
      </c>
    </row>
    <row r="56" spans="1:9" ht="15" customHeight="1">
      <c r="A56" s="17">
        <v>1070</v>
      </c>
      <c r="B56" s="18" t="s">
        <v>62</v>
      </c>
      <c r="C56" s="23">
        <v>108655824</v>
      </c>
      <c r="D56" s="23">
        <v>9190749</v>
      </c>
      <c r="E56" s="23">
        <v>4977137</v>
      </c>
      <c r="F56" s="23">
        <v>1394557</v>
      </c>
      <c r="G56" s="23">
        <v>0</v>
      </c>
      <c r="H56" s="23">
        <v>3661031</v>
      </c>
      <c r="I56" s="23">
        <f t="shared" si="0"/>
        <v>127879298</v>
      </c>
    </row>
    <row r="57" spans="1:9">
      <c r="A57" s="13" t="s">
        <v>70</v>
      </c>
      <c r="B57" s="20" t="s">
        <v>63</v>
      </c>
      <c r="C57" s="16">
        <f t="shared" ref="C57:I57" si="1">SUM(C7:C56)</f>
        <v>3001219046</v>
      </c>
      <c r="D57" s="16">
        <f t="shared" si="1"/>
        <v>393362970</v>
      </c>
      <c r="E57" s="16">
        <f t="shared" si="1"/>
        <v>91146404</v>
      </c>
      <c r="F57" s="16">
        <f t="shared" si="1"/>
        <v>1008241944</v>
      </c>
      <c r="G57" s="16">
        <f t="shared" si="1"/>
        <v>187058</v>
      </c>
      <c r="H57" s="16">
        <f t="shared" si="1"/>
        <v>66078301</v>
      </c>
      <c r="I57" s="16">
        <f t="shared" si="1"/>
        <v>4560235723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topLeftCell="B1" zoomScale="80" zoomScaleNormal="80" workbookViewId="0">
      <selection activeCell="J53" sqref="J53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6.7109375" style="12" bestFit="1" customWidth="1"/>
    <col min="4" max="4" width="16.140625" style="12" bestFit="1" customWidth="1"/>
    <col min="5" max="5" width="15.140625" style="12" bestFit="1" customWidth="1"/>
    <col min="6" max="6" width="16.7109375" style="12" customWidth="1"/>
    <col min="7" max="7" width="11.28515625" style="12" customWidth="1"/>
    <col min="8" max="8" width="13.42578125" style="12" customWidth="1"/>
    <col min="9" max="9" width="19" style="12" customWidth="1"/>
    <col min="10" max="10" width="15.7109375" style="4" customWidth="1"/>
    <col min="11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3" t="s">
        <v>74</v>
      </c>
      <c r="B4" s="33"/>
      <c r="C4" s="33"/>
      <c r="D4" s="33"/>
      <c r="E4" s="33"/>
      <c r="F4" s="33"/>
      <c r="G4" s="33"/>
      <c r="H4" s="33"/>
      <c r="I4" s="33"/>
    </row>
    <row r="5" spans="1:9" ht="15" customHeight="1" thickBo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>
      <c r="A8" s="17">
        <v>1002</v>
      </c>
      <c r="B8" s="18" t="s">
        <v>14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</row>
    <row r="9" spans="1:9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>
      <c r="A11" s="17">
        <v>1007</v>
      </c>
      <c r="B11" s="18" t="s">
        <v>17</v>
      </c>
      <c r="C11" s="24">
        <v>2000638</v>
      </c>
      <c r="D11" s="24">
        <v>1370133</v>
      </c>
      <c r="E11" s="24">
        <v>235205</v>
      </c>
      <c r="F11" s="24">
        <v>0</v>
      </c>
      <c r="G11" s="24">
        <v>0</v>
      </c>
      <c r="H11" s="24">
        <v>68355</v>
      </c>
      <c r="I11" s="24">
        <f t="shared" si="0"/>
        <v>3674331</v>
      </c>
    </row>
    <row r="12" spans="1:9">
      <c r="A12" s="17">
        <v>1008</v>
      </c>
      <c r="B12" s="18" t="s">
        <v>18</v>
      </c>
      <c r="C12" s="23">
        <v>6524451</v>
      </c>
      <c r="D12" s="23">
        <v>0</v>
      </c>
      <c r="E12" s="23">
        <v>1281</v>
      </c>
      <c r="F12" s="23">
        <v>0</v>
      </c>
      <c r="G12" s="23">
        <v>0</v>
      </c>
      <c r="H12" s="23">
        <v>2022</v>
      </c>
      <c r="I12" s="23">
        <f t="shared" si="0"/>
        <v>6527754</v>
      </c>
    </row>
    <row r="13" spans="1:9">
      <c r="A13" s="17">
        <v>1010</v>
      </c>
      <c r="B13" s="18" t="s">
        <v>19</v>
      </c>
      <c r="C13" s="24">
        <v>135382</v>
      </c>
      <c r="D13" s="24">
        <v>9270</v>
      </c>
      <c r="E13" s="24">
        <v>7885</v>
      </c>
      <c r="F13" s="24">
        <v>0</v>
      </c>
      <c r="G13" s="24">
        <v>0</v>
      </c>
      <c r="H13" s="24">
        <v>290</v>
      </c>
      <c r="I13" s="24">
        <f t="shared" si="0"/>
        <v>152827</v>
      </c>
    </row>
    <row r="14" spans="1:9">
      <c r="A14" s="17">
        <v>1011</v>
      </c>
      <c r="B14" s="18" t="s">
        <v>20</v>
      </c>
      <c r="C14" s="23">
        <v>3698406</v>
      </c>
      <c r="D14" s="23">
        <v>1430269</v>
      </c>
      <c r="E14" s="23">
        <v>109798</v>
      </c>
      <c r="F14" s="23">
        <v>0</v>
      </c>
      <c r="G14" s="23">
        <v>0</v>
      </c>
      <c r="H14" s="23">
        <v>32470</v>
      </c>
      <c r="I14" s="23">
        <f t="shared" si="0"/>
        <v>5270943</v>
      </c>
    </row>
    <row r="15" spans="1:9">
      <c r="A15" s="17">
        <v>1012</v>
      </c>
      <c r="B15" s="18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f t="shared" si="0"/>
        <v>0</v>
      </c>
    </row>
    <row r="16" spans="1:9">
      <c r="A16" s="17">
        <v>1013</v>
      </c>
      <c r="B16" s="18" t="s">
        <v>22</v>
      </c>
      <c r="C16" s="23">
        <v>65821840</v>
      </c>
      <c r="D16" s="23">
        <v>3917753</v>
      </c>
      <c r="E16" s="23">
        <v>3253326</v>
      </c>
      <c r="F16" s="23">
        <v>0</v>
      </c>
      <c r="G16" s="23">
        <v>0</v>
      </c>
      <c r="H16" s="23">
        <v>47126</v>
      </c>
      <c r="I16" s="23">
        <f t="shared" si="0"/>
        <v>73040045</v>
      </c>
    </row>
    <row r="17" spans="1:9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>
      <c r="A18" s="17">
        <v>1016</v>
      </c>
      <c r="B18" s="18" t="s">
        <v>24</v>
      </c>
      <c r="C18" s="23">
        <v>111902286</v>
      </c>
      <c r="D18" s="23">
        <v>38097920</v>
      </c>
      <c r="E18" s="23">
        <v>5578851</v>
      </c>
      <c r="F18" s="23">
        <v>786855</v>
      </c>
      <c r="G18" s="23">
        <v>0</v>
      </c>
      <c r="H18" s="23">
        <v>994300</v>
      </c>
      <c r="I18" s="23">
        <f t="shared" si="0"/>
        <v>157360212</v>
      </c>
    </row>
    <row r="19" spans="1:9">
      <c r="A19" s="17">
        <v>1017</v>
      </c>
      <c r="B19" s="18" t="s">
        <v>25</v>
      </c>
      <c r="C19" s="24">
        <v>22113261</v>
      </c>
      <c r="D19" s="24">
        <v>309153</v>
      </c>
      <c r="E19" s="24">
        <v>852622</v>
      </c>
      <c r="F19" s="24">
        <v>328445</v>
      </c>
      <c r="G19" s="24">
        <v>0</v>
      </c>
      <c r="H19" s="24">
        <v>67750</v>
      </c>
      <c r="I19" s="24">
        <f t="shared" si="0"/>
        <v>23671231</v>
      </c>
    </row>
    <row r="20" spans="1:9">
      <c r="A20" s="17">
        <v>1018</v>
      </c>
      <c r="B20" s="18" t="s">
        <v>26</v>
      </c>
      <c r="C20" s="23">
        <v>32830</v>
      </c>
      <c r="D20" s="23">
        <v>0</v>
      </c>
      <c r="E20" s="23">
        <v>1626</v>
      </c>
      <c r="F20" s="23">
        <v>0</v>
      </c>
      <c r="G20" s="23">
        <v>0</v>
      </c>
      <c r="H20" s="23">
        <v>530</v>
      </c>
      <c r="I20" s="23">
        <f t="shared" si="0"/>
        <v>34986</v>
      </c>
    </row>
    <row r="21" spans="1:9">
      <c r="A21" s="17">
        <v>1019</v>
      </c>
      <c r="B21" s="18" t="s">
        <v>27</v>
      </c>
      <c r="C21" s="24">
        <v>1949217</v>
      </c>
      <c r="D21" s="24">
        <v>707724</v>
      </c>
      <c r="E21" s="24">
        <v>88460</v>
      </c>
      <c r="F21" s="24">
        <v>0</v>
      </c>
      <c r="G21" s="24">
        <v>0</v>
      </c>
      <c r="H21" s="24">
        <v>20590</v>
      </c>
      <c r="I21" s="24">
        <f t="shared" si="0"/>
        <v>2765991</v>
      </c>
    </row>
    <row r="22" spans="1:9">
      <c r="A22" s="17">
        <v>1020</v>
      </c>
      <c r="B22" s="18" t="s">
        <v>28</v>
      </c>
      <c r="C22" s="23">
        <v>22018</v>
      </c>
      <c r="D22" s="23">
        <v>15774</v>
      </c>
      <c r="E22" s="23">
        <v>22578</v>
      </c>
      <c r="F22" s="23">
        <v>0</v>
      </c>
      <c r="G22" s="23">
        <v>0</v>
      </c>
      <c r="H22" s="23">
        <v>15030</v>
      </c>
      <c r="I22" s="23">
        <f t="shared" si="0"/>
        <v>75400</v>
      </c>
    </row>
    <row r="23" spans="1:9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>
      <c r="A24" s="17">
        <v>1023</v>
      </c>
      <c r="B24" s="18" t="s">
        <v>30</v>
      </c>
      <c r="C24" s="23">
        <v>5053010</v>
      </c>
      <c r="D24" s="23">
        <v>3437857</v>
      </c>
      <c r="E24" s="23">
        <v>434170</v>
      </c>
      <c r="F24" s="23">
        <v>3188</v>
      </c>
      <c r="G24" s="23">
        <v>0</v>
      </c>
      <c r="H24" s="23">
        <v>49590</v>
      </c>
      <c r="I24" s="23">
        <f t="shared" si="0"/>
        <v>8977815</v>
      </c>
    </row>
    <row r="25" spans="1:9">
      <c r="A25" s="17">
        <v>1024</v>
      </c>
      <c r="B25" s="18" t="s">
        <v>31</v>
      </c>
      <c r="C25" s="24">
        <v>49935298</v>
      </c>
      <c r="D25" s="24">
        <v>3629942</v>
      </c>
      <c r="E25" s="24">
        <v>916745</v>
      </c>
      <c r="F25" s="24">
        <v>115218</v>
      </c>
      <c r="G25" s="24">
        <v>0</v>
      </c>
      <c r="H25" s="24">
        <v>400754</v>
      </c>
      <c r="I25" s="24">
        <f t="shared" si="0"/>
        <v>54997957</v>
      </c>
    </row>
    <row r="26" spans="1:9">
      <c r="A26" s="17">
        <v>1025</v>
      </c>
      <c r="B26" s="18" t="s">
        <v>32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>
      <c r="A27" s="17">
        <v>1026</v>
      </c>
      <c r="B27" s="18" t="s">
        <v>33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</row>
    <row r="28" spans="1:9">
      <c r="A28" s="17">
        <v>1027</v>
      </c>
      <c r="B28" s="18" t="s">
        <v>34</v>
      </c>
      <c r="C28" s="23">
        <v>3569480</v>
      </c>
      <c r="D28" s="23">
        <v>123162</v>
      </c>
      <c r="E28" s="23">
        <v>24343</v>
      </c>
      <c r="F28" s="23">
        <v>21662</v>
      </c>
      <c r="G28" s="23">
        <v>0</v>
      </c>
      <c r="H28" s="23">
        <v>50262</v>
      </c>
      <c r="I28" s="23">
        <f t="shared" si="0"/>
        <v>3788909</v>
      </c>
    </row>
    <row r="29" spans="1:9">
      <c r="A29" s="17">
        <v>1028</v>
      </c>
      <c r="B29" s="18" t="s">
        <v>35</v>
      </c>
      <c r="C29" s="24">
        <v>592630</v>
      </c>
      <c r="D29" s="24">
        <v>44202</v>
      </c>
      <c r="E29" s="24">
        <v>749768</v>
      </c>
      <c r="F29" s="24">
        <v>0</v>
      </c>
      <c r="G29" s="24">
        <v>0</v>
      </c>
      <c r="H29" s="24">
        <v>5510</v>
      </c>
      <c r="I29" s="24">
        <f t="shared" si="0"/>
        <v>1392110</v>
      </c>
    </row>
    <row r="30" spans="1:9">
      <c r="A30" s="17">
        <v>1030</v>
      </c>
      <c r="B30" s="18" t="s">
        <v>36</v>
      </c>
      <c r="C30" s="23">
        <v>2494018</v>
      </c>
      <c r="D30" s="23">
        <v>759291</v>
      </c>
      <c r="E30" s="23">
        <v>112850</v>
      </c>
      <c r="F30" s="23">
        <v>0</v>
      </c>
      <c r="G30" s="23">
        <v>0</v>
      </c>
      <c r="H30" s="23">
        <v>44371</v>
      </c>
      <c r="I30" s="23">
        <f t="shared" si="0"/>
        <v>3410530</v>
      </c>
    </row>
    <row r="31" spans="1:9">
      <c r="A31" s="17">
        <v>1031</v>
      </c>
      <c r="B31" s="18" t="s">
        <v>37</v>
      </c>
      <c r="C31" s="24">
        <v>46</v>
      </c>
      <c r="D31" s="24">
        <v>0</v>
      </c>
      <c r="E31" s="24">
        <v>425</v>
      </c>
      <c r="F31" s="24">
        <v>0</v>
      </c>
      <c r="G31" s="24">
        <v>0</v>
      </c>
      <c r="H31" s="24">
        <v>290</v>
      </c>
      <c r="I31" s="24">
        <f t="shared" si="0"/>
        <v>761</v>
      </c>
    </row>
    <row r="32" spans="1:9">
      <c r="A32" s="17">
        <v>1033</v>
      </c>
      <c r="B32" s="18" t="s">
        <v>38</v>
      </c>
      <c r="C32" s="23">
        <v>47351</v>
      </c>
      <c r="D32" s="23">
        <v>306</v>
      </c>
      <c r="E32" s="23">
        <v>1275</v>
      </c>
      <c r="F32" s="23">
        <v>0</v>
      </c>
      <c r="G32" s="23">
        <v>0</v>
      </c>
      <c r="H32" s="23">
        <v>7720</v>
      </c>
      <c r="I32" s="23">
        <f t="shared" si="0"/>
        <v>56652</v>
      </c>
    </row>
    <row r="33" spans="1:9">
      <c r="A33" s="17">
        <v>1034</v>
      </c>
      <c r="B33" s="18" t="s">
        <v>39</v>
      </c>
      <c r="C33" s="24">
        <v>372973</v>
      </c>
      <c r="D33" s="24">
        <v>29585</v>
      </c>
      <c r="E33" s="24">
        <v>10595</v>
      </c>
      <c r="F33" s="24">
        <v>0</v>
      </c>
      <c r="G33" s="24">
        <v>0</v>
      </c>
      <c r="H33" s="24">
        <v>8410</v>
      </c>
      <c r="I33" s="24">
        <f t="shared" si="0"/>
        <v>421563</v>
      </c>
    </row>
    <row r="34" spans="1:9">
      <c r="A34" s="17">
        <v>1037</v>
      </c>
      <c r="B34" s="18" t="s">
        <v>40</v>
      </c>
      <c r="C34" s="23">
        <v>4183652</v>
      </c>
      <c r="D34" s="23">
        <v>160965</v>
      </c>
      <c r="E34" s="23">
        <v>69465</v>
      </c>
      <c r="F34" s="23">
        <v>45077</v>
      </c>
      <c r="G34" s="23">
        <v>0</v>
      </c>
      <c r="H34" s="23">
        <v>60030</v>
      </c>
      <c r="I34" s="23">
        <f t="shared" si="0"/>
        <v>4519189</v>
      </c>
    </row>
    <row r="35" spans="1:9">
      <c r="A35" s="17">
        <v>1038</v>
      </c>
      <c r="B35" s="18" t="s">
        <v>41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f t="shared" si="0"/>
        <v>0</v>
      </c>
    </row>
    <row r="36" spans="1:9">
      <c r="A36" s="17">
        <v>1039</v>
      </c>
      <c r="B36" s="18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>
      <c r="A37" s="17">
        <v>1040</v>
      </c>
      <c r="B37" s="18" t="s">
        <v>43</v>
      </c>
      <c r="C37" s="24">
        <v>6199698</v>
      </c>
      <c r="D37" s="24">
        <v>110174</v>
      </c>
      <c r="E37" s="24">
        <v>99924</v>
      </c>
      <c r="F37" s="24">
        <v>0</v>
      </c>
      <c r="G37" s="24">
        <v>0</v>
      </c>
      <c r="H37" s="24">
        <v>96262</v>
      </c>
      <c r="I37" s="24">
        <f t="shared" si="0"/>
        <v>6506058</v>
      </c>
    </row>
    <row r="38" spans="1:9">
      <c r="A38" s="17">
        <v>1042</v>
      </c>
      <c r="B38" s="18" t="s">
        <v>44</v>
      </c>
      <c r="C38" s="23">
        <v>552</v>
      </c>
      <c r="D38" s="23">
        <v>0</v>
      </c>
      <c r="E38" s="23">
        <v>427</v>
      </c>
      <c r="F38" s="23">
        <v>0</v>
      </c>
      <c r="G38" s="23">
        <v>0</v>
      </c>
      <c r="H38" s="23">
        <v>3480</v>
      </c>
      <c r="I38" s="23">
        <f t="shared" si="0"/>
        <v>4459</v>
      </c>
    </row>
    <row r="39" spans="1:9">
      <c r="A39" s="17">
        <v>1043</v>
      </c>
      <c r="B39" s="18" t="s">
        <v>45</v>
      </c>
      <c r="C39" s="24">
        <v>27318760</v>
      </c>
      <c r="D39" s="24">
        <v>8272543</v>
      </c>
      <c r="E39" s="24">
        <v>971729</v>
      </c>
      <c r="F39" s="24">
        <v>287149</v>
      </c>
      <c r="G39" s="24">
        <v>0</v>
      </c>
      <c r="H39" s="24">
        <v>82193</v>
      </c>
      <c r="I39" s="24">
        <f t="shared" si="0"/>
        <v>36932374</v>
      </c>
    </row>
    <row r="40" spans="1:9">
      <c r="A40" s="17">
        <v>1044</v>
      </c>
      <c r="B40" s="18" t="s">
        <v>46</v>
      </c>
      <c r="C40" s="23">
        <v>63786</v>
      </c>
      <c r="D40" s="23">
        <v>6067</v>
      </c>
      <c r="E40" s="23">
        <v>1704</v>
      </c>
      <c r="F40" s="23">
        <v>0</v>
      </c>
      <c r="G40" s="23">
        <v>0</v>
      </c>
      <c r="H40" s="23">
        <v>4930</v>
      </c>
      <c r="I40" s="23">
        <f t="shared" si="0"/>
        <v>76487</v>
      </c>
    </row>
    <row r="41" spans="1:9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97500</v>
      </c>
      <c r="I41" s="24">
        <f t="shared" si="0"/>
        <v>97500</v>
      </c>
    </row>
    <row r="42" spans="1:9">
      <c r="A42" s="17">
        <v>1047</v>
      </c>
      <c r="B42" s="18" t="s">
        <v>48</v>
      </c>
      <c r="C42" s="23">
        <v>7518201</v>
      </c>
      <c r="D42" s="23">
        <v>906305</v>
      </c>
      <c r="E42" s="23">
        <v>209370</v>
      </c>
      <c r="F42" s="23">
        <v>0</v>
      </c>
      <c r="G42" s="23">
        <v>0</v>
      </c>
      <c r="H42" s="23">
        <v>33930</v>
      </c>
      <c r="I42" s="23">
        <f t="shared" si="0"/>
        <v>8667806</v>
      </c>
    </row>
    <row r="43" spans="1:9">
      <c r="A43" s="17">
        <v>1048</v>
      </c>
      <c r="B43" s="18" t="s">
        <v>49</v>
      </c>
      <c r="C43" s="24">
        <v>1264977</v>
      </c>
      <c r="D43" s="24">
        <v>26720</v>
      </c>
      <c r="E43" s="24">
        <v>40978</v>
      </c>
      <c r="F43" s="24">
        <v>0</v>
      </c>
      <c r="G43" s="24">
        <v>0</v>
      </c>
      <c r="H43" s="24">
        <v>60790</v>
      </c>
      <c r="I43" s="24">
        <f t="shared" si="0"/>
        <v>1393465</v>
      </c>
    </row>
    <row r="44" spans="1:9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>
      <c r="A45" s="17">
        <v>1052</v>
      </c>
      <c r="B45" s="18" t="s">
        <v>51</v>
      </c>
      <c r="C45" s="24">
        <v>518988</v>
      </c>
      <c r="D45" s="24">
        <v>138711</v>
      </c>
      <c r="E45" s="24">
        <v>17147</v>
      </c>
      <c r="F45" s="24">
        <v>0</v>
      </c>
      <c r="G45" s="24">
        <v>0</v>
      </c>
      <c r="H45" s="24">
        <v>22800</v>
      </c>
      <c r="I45" s="24">
        <f t="shared" si="0"/>
        <v>697646</v>
      </c>
    </row>
    <row r="46" spans="1:9">
      <c r="A46" s="17">
        <v>1054</v>
      </c>
      <c r="B46" s="18" t="s">
        <v>52</v>
      </c>
      <c r="C46" s="23">
        <v>996699</v>
      </c>
      <c r="D46" s="23">
        <v>21910</v>
      </c>
      <c r="E46" s="23">
        <v>32862</v>
      </c>
      <c r="F46" s="23">
        <v>0</v>
      </c>
      <c r="G46" s="23">
        <v>0</v>
      </c>
      <c r="H46" s="23">
        <v>55845</v>
      </c>
      <c r="I46" s="23">
        <f t="shared" si="0"/>
        <v>1107316</v>
      </c>
    </row>
    <row r="47" spans="1:9">
      <c r="A47" s="17">
        <v>1055</v>
      </c>
      <c r="B47" s="18" t="s">
        <v>53</v>
      </c>
      <c r="C47" s="24">
        <v>1485477</v>
      </c>
      <c r="D47" s="24">
        <v>9803</v>
      </c>
      <c r="E47" s="24">
        <v>40763</v>
      </c>
      <c r="F47" s="24">
        <v>0</v>
      </c>
      <c r="G47" s="24">
        <v>0</v>
      </c>
      <c r="H47" s="24">
        <v>51910</v>
      </c>
      <c r="I47" s="24">
        <f t="shared" si="0"/>
        <v>1587953</v>
      </c>
    </row>
    <row r="48" spans="1:9">
      <c r="A48" s="17">
        <v>1057</v>
      </c>
      <c r="B48" s="18" t="s">
        <v>54</v>
      </c>
      <c r="C48" s="23">
        <v>46</v>
      </c>
      <c r="D48" s="23">
        <v>0</v>
      </c>
      <c r="E48" s="23">
        <v>0</v>
      </c>
      <c r="F48" s="23">
        <v>0</v>
      </c>
      <c r="G48" s="23">
        <v>0</v>
      </c>
      <c r="H48" s="23">
        <v>290</v>
      </c>
      <c r="I48" s="23">
        <f t="shared" si="0"/>
        <v>336</v>
      </c>
    </row>
    <row r="49" spans="1:10">
      <c r="A49" s="17">
        <v>1058</v>
      </c>
      <c r="B49" s="18" t="s">
        <v>55</v>
      </c>
      <c r="C49" s="24">
        <v>12167</v>
      </c>
      <c r="D49" s="24">
        <v>3471</v>
      </c>
      <c r="E49" s="24">
        <v>3370</v>
      </c>
      <c r="F49" s="24">
        <v>0</v>
      </c>
      <c r="G49" s="24">
        <v>0</v>
      </c>
      <c r="H49" s="24">
        <v>4836</v>
      </c>
      <c r="I49" s="24">
        <f t="shared" si="0"/>
        <v>23844</v>
      </c>
    </row>
    <row r="50" spans="1:10">
      <c r="A50" s="17">
        <v>1062</v>
      </c>
      <c r="B50" s="18" t="s">
        <v>56</v>
      </c>
      <c r="C50" s="23">
        <v>3448</v>
      </c>
      <c r="D50" s="23">
        <v>0</v>
      </c>
      <c r="E50" s="23">
        <v>425</v>
      </c>
      <c r="F50" s="23">
        <v>0</v>
      </c>
      <c r="G50" s="23">
        <v>0</v>
      </c>
      <c r="H50" s="23">
        <v>870</v>
      </c>
      <c r="I50" s="23">
        <f t="shared" si="0"/>
        <v>4743</v>
      </c>
    </row>
    <row r="51" spans="1:10">
      <c r="A51" s="17">
        <v>1065</v>
      </c>
      <c r="B51" s="18" t="s">
        <v>57</v>
      </c>
      <c r="C51" s="24">
        <v>2364874</v>
      </c>
      <c r="D51" s="24">
        <v>115040</v>
      </c>
      <c r="E51" s="24">
        <v>68662</v>
      </c>
      <c r="F51" s="24">
        <v>0</v>
      </c>
      <c r="G51" s="24">
        <v>0</v>
      </c>
      <c r="H51" s="24">
        <v>41760</v>
      </c>
      <c r="I51" s="24">
        <f t="shared" si="0"/>
        <v>2590336</v>
      </c>
    </row>
    <row r="52" spans="1:10">
      <c r="A52" s="17">
        <v>1066</v>
      </c>
      <c r="B52" s="18" t="s">
        <v>58</v>
      </c>
      <c r="C52" s="23">
        <v>34479360</v>
      </c>
      <c r="D52" s="23">
        <v>1668412</v>
      </c>
      <c r="E52" s="23">
        <v>1265998</v>
      </c>
      <c r="F52" s="23">
        <v>32884</v>
      </c>
      <c r="G52" s="23">
        <v>0</v>
      </c>
      <c r="H52" s="23">
        <v>89478</v>
      </c>
      <c r="I52" s="23">
        <f t="shared" si="0"/>
        <v>37536132</v>
      </c>
    </row>
    <row r="53" spans="1:10">
      <c r="A53" s="17">
        <v>1067</v>
      </c>
      <c r="B53" s="18" t="s">
        <v>59</v>
      </c>
      <c r="C53" s="24">
        <v>27411</v>
      </c>
      <c r="D53" s="24">
        <v>8606</v>
      </c>
      <c r="E53" s="24">
        <v>553</v>
      </c>
      <c r="F53" s="24">
        <v>0</v>
      </c>
      <c r="G53" s="24">
        <v>0</v>
      </c>
      <c r="H53" s="24">
        <v>6090</v>
      </c>
      <c r="I53" s="24">
        <f t="shared" si="0"/>
        <v>42660</v>
      </c>
    </row>
    <row r="54" spans="1:10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10">
      <c r="A55" s="17">
        <v>1069</v>
      </c>
      <c r="B55" s="18" t="s">
        <v>61</v>
      </c>
      <c r="C55" s="24">
        <v>46</v>
      </c>
      <c r="D55" s="24">
        <v>0</v>
      </c>
      <c r="E55" s="24">
        <v>0</v>
      </c>
      <c r="F55" s="24">
        <v>0</v>
      </c>
      <c r="G55" s="24">
        <v>0</v>
      </c>
      <c r="H55" s="24">
        <v>290</v>
      </c>
      <c r="I55" s="24">
        <f t="shared" si="0"/>
        <v>336</v>
      </c>
    </row>
    <row r="56" spans="1:10" ht="15" customHeight="1">
      <c r="A56" s="17">
        <v>1070</v>
      </c>
      <c r="B56" s="18" t="s">
        <v>62</v>
      </c>
      <c r="C56" s="23">
        <v>61983639</v>
      </c>
      <c r="D56" s="23">
        <v>15147535</v>
      </c>
      <c r="E56" s="23">
        <v>2892827</v>
      </c>
      <c r="F56" s="23">
        <v>0</v>
      </c>
      <c r="G56" s="23">
        <v>0</v>
      </c>
      <c r="H56" s="23">
        <v>93880</v>
      </c>
      <c r="I56" s="23">
        <f t="shared" si="0"/>
        <v>80117881</v>
      </c>
    </row>
    <row r="57" spans="1:10">
      <c r="A57" s="13" t="s">
        <v>70</v>
      </c>
      <c r="B57" s="20" t="s">
        <v>63</v>
      </c>
      <c r="C57" s="16">
        <f t="shared" ref="C57:I57" si="1">SUM(C7:C56)</f>
        <v>424686916</v>
      </c>
      <c r="D57" s="16">
        <f t="shared" si="1"/>
        <v>80478603</v>
      </c>
      <c r="E57" s="16">
        <f t="shared" si="1"/>
        <v>18118007</v>
      </c>
      <c r="F57" s="16">
        <f t="shared" si="1"/>
        <v>1620478</v>
      </c>
      <c r="G57" s="16">
        <f t="shared" si="1"/>
        <v>0</v>
      </c>
      <c r="H57" s="16">
        <f t="shared" si="1"/>
        <v>2622534</v>
      </c>
      <c r="I57" s="16">
        <f t="shared" si="1"/>
        <v>527526538</v>
      </c>
      <c r="J57" s="9"/>
    </row>
    <row r="59" spans="1:10">
      <c r="B59" s="12"/>
    </row>
    <row r="60" spans="1:10">
      <c r="B60" s="12"/>
    </row>
    <row r="61" spans="1:10">
      <c r="B61" s="12"/>
    </row>
  </sheetData>
  <mergeCells count="1">
    <mergeCell ref="A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zoomScale="80" zoomScaleNormal="80" workbookViewId="0">
      <selection activeCell="C56" sqref="C56:H56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6" style="12" bestFit="1" customWidth="1"/>
    <col min="4" max="4" width="15.140625" style="12" bestFit="1" customWidth="1"/>
    <col min="5" max="5" width="13.28515625" style="12" bestFit="1" customWidth="1"/>
    <col min="6" max="6" width="14" style="12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3" t="s">
        <v>75</v>
      </c>
      <c r="B4" s="33"/>
      <c r="C4" s="33"/>
      <c r="D4" s="33"/>
      <c r="E4" s="33"/>
      <c r="F4" s="33"/>
      <c r="G4" s="33"/>
      <c r="H4" s="33"/>
      <c r="I4" s="33"/>
    </row>
    <row r="5" spans="1:9" ht="15" customHeight="1">
      <c r="A5" s="3"/>
      <c r="B5" s="7">
        <v>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>
      <c r="A8" s="17">
        <v>1002</v>
      </c>
      <c r="B8" s="18" t="s">
        <v>14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</row>
    <row r="9" spans="1:9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>
      <c r="A11" s="17">
        <v>1007</v>
      </c>
      <c r="B11" s="18" t="s">
        <v>17</v>
      </c>
      <c r="C11" s="24">
        <v>46</v>
      </c>
      <c r="D11" s="24">
        <v>3234</v>
      </c>
      <c r="E11" s="24">
        <v>4675</v>
      </c>
      <c r="F11" s="24">
        <v>0</v>
      </c>
      <c r="G11" s="24">
        <v>0</v>
      </c>
      <c r="H11" s="24">
        <v>290</v>
      </c>
      <c r="I11" s="24">
        <f t="shared" si="0"/>
        <v>8245</v>
      </c>
    </row>
    <row r="12" spans="1:9">
      <c r="A12" s="17">
        <v>1008</v>
      </c>
      <c r="B12" s="18" t="s">
        <v>18</v>
      </c>
      <c r="C12" s="23">
        <v>0</v>
      </c>
      <c r="D12" s="23">
        <v>0</v>
      </c>
      <c r="E12" s="23">
        <v>1230</v>
      </c>
      <c r="F12" s="23">
        <v>0</v>
      </c>
      <c r="G12" s="23">
        <v>0</v>
      </c>
      <c r="H12" s="23">
        <v>0</v>
      </c>
      <c r="I12" s="23">
        <f t="shared" si="0"/>
        <v>1230</v>
      </c>
    </row>
    <row r="13" spans="1:9">
      <c r="A13" s="17">
        <v>1010</v>
      </c>
      <c r="B13" s="18" t="s">
        <v>19</v>
      </c>
      <c r="C13" s="24">
        <v>486200</v>
      </c>
      <c r="D13" s="24">
        <v>11205</v>
      </c>
      <c r="E13" s="24">
        <v>19339</v>
      </c>
      <c r="F13" s="24">
        <v>0</v>
      </c>
      <c r="G13" s="24">
        <v>0</v>
      </c>
      <c r="H13" s="24">
        <v>580</v>
      </c>
      <c r="I13" s="24">
        <f t="shared" si="0"/>
        <v>517324</v>
      </c>
    </row>
    <row r="14" spans="1:9">
      <c r="A14" s="17">
        <v>1011</v>
      </c>
      <c r="B14" s="18" t="s">
        <v>20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f t="shared" si="0"/>
        <v>0</v>
      </c>
    </row>
    <row r="15" spans="1:9">
      <c r="A15" s="17">
        <v>1012</v>
      </c>
      <c r="B15" s="18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f t="shared" si="0"/>
        <v>0</v>
      </c>
    </row>
    <row r="16" spans="1:9">
      <c r="A16" s="17">
        <v>1013</v>
      </c>
      <c r="B16" s="18" t="s">
        <v>22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f t="shared" si="0"/>
        <v>0</v>
      </c>
    </row>
    <row r="17" spans="1:9">
      <c r="A17" s="17">
        <v>1014</v>
      </c>
      <c r="B17" s="18" t="s">
        <v>23</v>
      </c>
      <c r="C17" s="24">
        <v>0</v>
      </c>
      <c r="D17" s="24">
        <v>0</v>
      </c>
      <c r="E17" s="24">
        <v>410</v>
      </c>
      <c r="F17" s="24">
        <v>0</v>
      </c>
      <c r="G17" s="24">
        <v>0</v>
      </c>
      <c r="H17" s="24">
        <v>0</v>
      </c>
      <c r="I17" s="24">
        <f t="shared" si="0"/>
        <v>410</v>
      </c>
    </row>
    <row r="18" spans="1:9">
      <c r="A18" s="17">
        <v>1016</v>
      </c>
      <c r="B18" s="18" t="s">
        <v>24</v>
      </c>
      <c r="C18" s="23">
        <v>92</v>
      </c>
      <c r="D18" s="23">
        <v>0</v>
      </c>
      <c r="E18" s="23">
        <v>425</v>
      </c>
      <c r="F18" s="23">
        <v>0</v>
      </c>
      <c r="G18" s="23">
        <v>0</v>
      </c>
      <c r="H18" s="23">
        <v>580</v>
      </c>
      <c r="I18" s="23">
        <f t="shared" si="0"/>
        <v>1097</v>
      </c>
    </row>
    <row r="19" spans="1:9">
      <c r="A19" s="17">
        <v>1017</v>
      </c>
      <c r="B19" s="18" t="s">
        <v>25</v>
      </c>
      <c r="C19" s="24">
        <v>6824721</v>
      </c>
      <c r="D19" s="24">
        <v>0</v>
      </c>
      <c r="E19" s="24">
        <v>449162</v>
      </c>
      <c r="F19" s="24">
        <v>0</v>
      </c>
      <c r="G19" s="24">
        <v>0</v>
      </c>
      <c r="H19" s="24">
        <v>66117</v>
      </c>
      <c r="I19" s="24">
        <f t="shared" si="0"/>
        <v>7340000</v>
      </c>
    </row>
    <row r="20" spans="1:9">
      <c r="A20" s="17">
        <v>1018</v>
      </c>
      <c r="B20" s="18" t="s">
        <v>26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 t="shared" si="0"/>
        <v>0</v>
      </c>
    </row>
    <row r="21" spans="1:9">
      <c r="A21" s="17">
        <v>1019</v>
      </c>
      <c r="B21" s="18" t="s">
        <v>27</v>
      </c>
      <c r="C21" s="24">
        <v>184</v>
      </c>
      <c r="D21" s="24">
        <v>0</v>
      </c>
      <c r="E21" s="24">
        <v>1708</v>
      </c>
      <c r="F21" s="24">
        <v>0</v>
      </c>
      <c r="G21" s="24">
        <v>0</v>
      </c>
      <c r="H21" s="24">
        <v>1160</v>
      </c>
      <c r="I21" s="24">
        <f t="shared" si="0"/>
        <v>3052</v>
      </c>
    </row>
    <row r="22" spans="1:9">
      <c r="A22" s="17">
        <v>1020</v>
      </c>
      <c r="B22" s="18" t="s">
        <v>28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f t="shared" si="0"/>
        <v>0</v>
      </c>
    </row>
    <row r="23" spans="1:9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>
      <c r="A24" s="17">
        <v>1023</v>
      </c>
      <c r="B24" s="18" t="s">
        <v>30</v>
      </c>
      <c r="C24" s="23">
        <v>644</v>
      </c>
      <c r="D24" s="23">
        <v>0</v>
      </c>
      <c r="E24" s="23">
        <v>0</v>
      </c>
      <c r="F24" s="23">
        <v>0</v>
      </c>
      <c r="G24" s="23">
        <v>0</v>
      </c>
      <c r="H24" s="23">
        <v>4060</v>
      </c>
      <c r="I24" s="23">
        <f t="shared" si="0"/>
        <v>4704</v>
      </c>
    </row>
    <row r="25" spans="1:9">
      <c r="A25" s="17">
        <v>1024</v>
      </c>
      <c r="B25" s="18" t="s">
        <v>31</v>
      </c>
      <c r="C25" s="24">
        <v>21259121</v>
      </c>
      <c r="D25" s="24">
        <v>268826</v>
      </c>
      <c r="E25" s="24">
        <v>119556</v>
      </c>
      <c r="F25" s="24">
        <v>28196101</v>
      </c>
      <c r="G25" s="24">
        <v>0</v>
      </c>
      <c r="H25" s="24">
        <v>140800</v>
      </c>
      <c r="I25" s="24">
        <f t="shared" si="0"/>
        <v>49984404</v>
      </c>
    </row>
    <row r="26" spans="1:9">
      <c r="A26" s="17">
        <v>1025</v>
      </c>
      <c r="B26" s="18" t="s">
        <v>32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>
      <c r="A27" s="17">
        <v>1026</v>
      </c>
      <c r="B27" s="18" t="s">
        <v>33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</row>
    <row r="28" spans="1:9">
      <c r="A28" s="17">
        <v>1027</v>
      </c>
      <c r="B28" s="18" t="s">
        <v>34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f t="shared" si="0"/>
        <v>0</v>
      </c>
    </row>
    <row r="29" spans="1:9">
      <c r="A29" s="17">
        <v>1028</v>
      </c>
      <c r="B29" s="18" t="s">
        <v>35</v>
      </c>
      <c r="C29" s="24">
        <v>138</v>
      </c>
      <c r="D29" s="24">
        <v>0</v>
      </c>
      <c r="E29" s="24">
        <v>427</v>
      </c>
      <c r="F29" s="24">
        <v>0</v>
      </c>
      <c r="G29" s="24">
        <v>0</v>
      </c>
      <c r="H29" s="24">
        <v>870</v>
      </c>
      <c r="I29" s="24">
        <f t="shared" si="0"/>
        <v>1435</v>
      </c>
    </row>
    <row r="30" spans="1:9">
      <c r="A30" s="17">
        <v>1030</v>
      </c>
      <c r="B30" s="18" t="s">
        <v>36</v>
      </c>
      <c r="C30" s="23">
        <v>2760</v>
      </c>
      <c r="D30" s="23">
        <v>0</v>
      </c>
      <c r="E30" s="23">
        <v>852</v>
      </c>
      <c r="F30" s="23">
        <v>0</v>
      </c>
      <c r="G30" s="23">
        <v>0</v>
      </c>
      <c r="H30" s="23">
        <v>19900</v>
      </c>
      <c r="I30" s="23">
        <f t="shared" si="0"/>
        <v>23512</v>
      </c>
    </row>
    <row r="31" spans="1:9">
      <c r="A31" s="17">
        <v>1031</v>
      </c>
      <c r="B31" s="18" t="s">
        <v>37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>
      <c r="A32" s="17">
        <v>1033</v>
      </c>
      <c r="B32" s="18" t="s">
        <v>38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f t="shared" si="0"/>
        <v>0</v>
      </c>
    </row>
    <row r="33" spans="1:9">
      <c r="A33" s="17">
        <v>1034</v>
      </c>
      <c r="B33" s="18" t="s">
        <v>39</v>
      </c>
      <c r="C33" s="24">
        <v>230</v>
      </c>
      <c r="D33" s="24">
        <v>0</v>
      </c>
      <c r="E33" s="24">
        <v>427</v>
      </c>
      <c r="F33" s="24">
        <v>0</v>
      </c>
      <c r="G33" s="24">
        <v>0</v>
      </c>
      <c r="H33" s="24">
        <v>1450</v>
      </c>
      <c r="I33" s="24">
        <f t="shared" si="0"/>
        <v>2107</v>
      </c>
    </row>
    <row r="34" spans="1:9">
      <c r="A34" s="17">
        <v>1037</v>
      </c>
      <c r="B34" s="18" t="s">
        <v>40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f t="shared" si="0"/>
        <v>0</v>
      </c>
    </row>
    <row r="35" spans="1:9">
      <c r="A35" s="17">
        <v>1038</v>
      </c>
      <c r="B35" s="18" t="s">
        <v>41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f t="shared" si="0"/>
        <v>0</v>
      </c>
    </row>
    <row r="36" spans="1:9">
      <c r="A36" s="17">
        <v>1039</v>
      </c>
      <c r="B36" s="18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>
      <c r="A37" s="17">
        <v>1040</v>
      </c>
      <c r="B37" s="18" t="s">
        <v>43</v>
      </c>
      <c r="C37" s="24">
        <v>42152</v>
      </c>
      <c r="D37" s="24">
        <v>104733</v>
      </c>
      <c r="E37" s="24">
        <v>15391</v>
      </c>
      <c r="F37" s="24">
        <v>0</v>
      </c>
      <c r="G37" s="24">
        <v>0</v>
      </c>
      <c r="H37" s="24">
        <v>6670</v>
      </c>
      <c r="I37" s="24">
        <f t="shared" si="0"/>
        <v>168946</v>
      </c>
    </row>
    <row r="38" spans="1:9">
      <c r="A38" s="17">
        <v>1042</v>
      </c>
      <c r="B38" s="18" t="s">
        <v>44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f t="shared" si="0"/>
        <v>0</v>
      </c>
    </row>
    <row r="39" spans="1:9">
      <c r="A39" s="17">
        <v>1043</v>
      </c>
      <c r="B39" s="18" t="s">
        <v>45</v>
      </c>
      <c r="C39" s="24">
        <v>315711</v>
      </c>
      <c r="D39" s="24">
        <v>0</v>
      </c>
      <c r="E39" s="24">
        <v>852</v>
      </c>
      <c r="F39" s="24">
        <v>0</v>
      </c>
      <c r="G39" s="24">
        <v>0</v>
      </c>
      <c r="H39" s="24">
        <v>580</v>
      </c>
      <c r="I39" s="24">
        <f t="shared" si="0"/>
        <v>317143</v>
      </c>
    </row>
    <row r="40" spans="1:9">
      <c r="A40" s="17">
        <v>1044</v>
      </c>
      <c r="B40" s="18" t="s">
        <v>46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f t="shared" si="0"/>
        <v>0</v>
      </c>
    </row>
    <row r="41" spans="1:9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0"/>
        <v>0</v>
      </c>
    </row>
    <row r="42" spans="1:9">
      <c r="A42" s="17">
        <v>1047</v>
      </c>
      <c r="B42" s="18" t="s">
        <v>48</v>
      </c>
      <c r="C42" s="23">
        <v>1762993</v>
      </c>
      <c r="D42" s="23">
        <v>424</v>
      </c>
      <c r="E42" s="23">
        <v>30379</v>
      </c>
      <c r="F42" s="23">
        <v>0</v>
      </c>
      <c r="G42" s="23">
        <v>0</v>
      </c>
      <c r="H42" s="23">
        <v>12180</v>
      </c>
      <c r="I42" s="23">
        <f t="shared" si="0"/>
        <v>1805976</v>
      </c>
    </row>
    <row r="43" spans="1:9">
      <c r="A43" s="17">
        <v>1048</v>
      </c>
      <c r="B43" s="18" t="s">
        <v>49</v>
      </c>
      <c r="C43" s="24">
        <v>322</v>
      </c>
      <c r="D43" s="24">
        <v>0</v>
      </c>
      <c r="E43" s="24">
        <v>2989</v>
      </c>
      <c r="F43" s="24">
        <v>0</v>
      </c>
      <c r="G43" s="24">
        <v>0</v>
      </c>
      <c r="H43" s="24">
        <v>2030</v>
      </c>
      <c r="I43" s="24">
        <f t="shared" si="0"/>
        <v>5341</v>
      </c>
    </row>
    <row r="44" spans="1:9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>
      <c r="A45" s="17">
        <v>1052</v>
      </c>
      <c r="B45" s="18" t="s">
        <v>51</v>
      </c>
      <c r="C45" s="24">
        <v>46</v>
      </c>
      <c r="D45" s="24">
        <v>0</v>
      </c>
      <c r="E45" s="24">
        <v>0</v>
      </c>
      <c r="F45" s="24">
        <v>0</v>
      </c>
      <c r="G45" s="24">
        <v>0</v>
      </c>
      <c r="H45" s="24">
        <v>290</v>
      </c>
      <c r="I45" s="24">
        <f t="shared" si="0"/>
        <v>336</v>
      </c>
    </row>
    <row r="46" spans="1:9">
      <c r="A46" s="17">
        <v>1054</v>
      </c>
      <c r="B46" s="18" t="s">
        <v>52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f t="shared" si="0"/>
        <v>0</v>
      </c>
    </row>
    <row r="47" spans="1:9">
      <c r="A47" s="17">
        <v>1055</v>
      </c>
      <c r="B47" s="18" t="s">
        <v>53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f t="shared" si="0"/>
        <v>0</v>
      </c>
    </row>
    <row r="48" spans="1:9">
      <c r="A48" s="17">
        <v>1057</v>
      </c>
      <c r="B48" s="18" t="s">
        <v>54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f t="shared" si="0"/>
        <v>0</v>
      </c>
    </row>
    <row r="49" spans="1:9">
      <c r="A49" s="17">
        <v>1058</v>
      </c>
      <c r="B49" s="18" t="s">
        <v>55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f t="shared" si="0"/>
        <v>0</v>
      </c>
    </row>
    <row r="50" spans="1:9">
      <c r="A50" s="17">
        <v>1062</v>
      </c>
      <c r="B50" s="18" t="s">
        <v>56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>
      <c r="A51" s="17">
        <v>1065</v>
      </c>
      <c r="B51" s="18" t="s">
        <v>57</v>
      </c>
      <c r="C51" s="24">
        <v>3082</v>
      </c>
      <c r="D51" s="24">
        <v>23438</v>
      </c>
      <c r="E51" s="24">
        <v>4693</v>
      </c>
      <c r="F51" s="24">
        <v>0</v>
      </c>
      <c r="G51" s="24">
        <v>0</v>
      </c>
      <c r="H51" s="24">
        <v>19430</v>
      </c>
      <c r="I51" s="24">
        <f t="shared" si="0"/>
        <v>50643</v>
      </c>
    </row>
    <row r="52" spans="1:9">
      <c r="A52" s="17">
        <v>1066</v>
      </c>
      <c r="B52" s="18" t="s">
        <v>58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f t="shared" si="0"/>
        <v>0</v>
      </c>
    </row>
    <row r="53" spans="1:9">
      <c r="A53" s="17">
        <v>1067</v>
      </c>
      <c r="B53" s="18" t="s">
        <v>59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f t="shared" si="0"/>
        <v>0</v>
      </c>
    </row>
    <row r="54" spans="1:9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>
      <c r="A55" s="17">
        <v>1069</v>
      </c>
      <c r="B55" s="18" t="s">
        <v>61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</row>
    <row r="56" spans="1:9" ht="15" customHeight="1">
      <c r="A56" s="17">
        <v>1070</v>
      </c>
      <c r="B56" s="18" t="s">
        <v>62</v>
      </c>
      <c r="C56" s="23">
        <v>31361246</v>
      </c>
      <c r="D56" s="23">
        <v>2187576</v>
      </c>
      <c r="E56" s="23">
        <v>237069</v>
      </c>
      <c r="F56" s="23">
        <v>0</v>
      </c>
      <c r="G56" s="23">
        <v>0</v>
      </c>
      <c r="H56" s="23">
        <v>203000</v>
      </c>
      <c r="I56" s="23">
        <f t="shared" si="0"/>
        <v>33988891</v>
      </c>
    </row>
    <row r="57" spans="1:9">
      <c r="A57" s="13" t="s">
        <v>70</v>
      </c>
      <c r="B57" s="20" t="s">
        <v>63</v>
      </c>
      <c r="C57" s="16">
        <f t="shared" ref="C57:I57" si="1">SUM(C7:C56)</f>
        <v>62059688</v>
      </c>
      <c r="D57" s="16">
        <f t="shared" si="1"/>
        <v>2599436</v>
      </c>
      <c r="E57" s="16">
        <f t="shared" si="1"/>
        <v>889584</v>
      </c>
      <c r="F57" s="16">
        <f t="shared" si="1"/>
        <v>28196101</v>
      </c>
      <c r="G57" s="16">
        <f t="shared" si="1"/>
        <v>0</v>
      </c>
      <c r="H57" s="16">
        <f t="shared" si="1"/>
        <v>479987</v>
      </c>
      <c r="I57" s="16">
        <f t="shared" si="1"/>
        <v>94224796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zoomScale="80" zoomScaleNormal="80" workbookViewId="0">
      <selection activeCell="C7" sqref="C7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8.140625" style="12" bestFit="1" customWidth="1"/>
    <col min="4" max="4" width="17.5703125" style="12" bestFit="1" customWidth="1"/>
    <col min="5" max="5" width="15.85546875" style="12" bestFit="1" customWidth="1"/>
    <col min="6" max="6" width="16.42578125" style="12" customWidth="1"/>
    <col min="7" max="7" width="13.140625" style="12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3" t="s">
        <v>76</v>
      </c>
      <c r="B4" s="33"/>
      <c r="C4" s="33"/>
      <c r="D4" s="33"/>
      <c r="E4" s="33"/>
      <c r="F4" s="33"/>
      <c r="G4" s="33"/>
      <c r="H4" s="33"/>
      <c r="I4" s="33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27500</v>
      </c>
      <c r="I7" s="22">
        <f>SUM(C7:H7)</f>
        <v>27500</v>
      </c>
    </row>
    <row r="8" spans="1:9">
      <c r="A8" s="17">
        <v>1002</v>
      </c>
      <c r="B8" s="18" t="s">
        <v>14</v>
      </c>
      <c r="C8" s="23">
        <v>2418238</v>
      </c>
      <c r="D8" s="23">
        <v>33516</v>
      </c>
      <c r="E8" s="23">
        <v>14677</v>
      </c>
      <c r="F8" s="23">
        <v>0</v>
      </c>
      <c r="G8" s="23">
        <v>0</v>
      </c>
      <c r="H8" s="23">
        <v>24720</v>
      </c>
      <c r="I8" s="23">
        <f t="shared" ref="I8:I56" si="0">SUM(C8:H8)</f>
        <v>2491151</v>
      </c>
    </row>
    <row r="9" spans="1:9">
      <c r="A9" s="17">
        <v>1005</v>
      </c>
      <c r="B9" s="18" t="s">
        <v>15</v>
      </c>
      <c r="C9" s="24">
        <v>1242</v>
      </c>
      <c r="D9" s="24">
        <v>0</v>
      </c>
      <c r="E9" s="24">
        <v>26400</v>
      </c>
      <c r="F9" s="24">
        <v>0</v>
      </c>
      <c r="G9" s="24">
        <v>0</v>
      </c>
      <c r="H9" s="24">
        <v>7830</v>
      </c>
      <c r="I9" s="24">
        <f t="shared" si="0"/>
        <v>35472</v>
      </c>
    </row>
    <row r="10" spans="1:9">
      <c r="A10" s="17">
        <v>1006</v>
      </c>
      <c r="B10" s="18" t="s">
        <v>16</v>
      </c>
      <c r="C10" s="23">
        <v>4734</v>
      </c>
      <c r="D10" s="23">
        <v>337</v>
      </c>
      <c r="E10" s="23">
        <v>1260</v>
      </c>
      <c r="F10" s="23">
        <v>0</v>
      </c>
      <c r="G10" s="23">
        <v>0</v>
      </c>
      <c r="H10" s="23">
        <v>319853</v>
      </c>
      <c r="I10" s="23">
        <f t="shared" si="0"/>
        <v>326184</v>
      </c>
    </row>
    <row r="11" spans="1:9">
      <c r="A11" s="17">
        <v>1007</v>
      </c>
      <c r="B11" s="18" t="s">
        <v>17</v>
      </c>
      <c r="C11" s="24">
        <v>35412375</v>
      </c>
      <c r="D11" s="24">
        <v>4966968</v>
      </c>
      <c r="E11" s="24">
        <v>1439299</v>
      </c>
      <c r="F11" s="24">
        <v>221636</v>
      </c>
      <c r="G11" s="24">
        <v>0</v>
      </c>
      <c r="H11" s="24">
        <v>1602289</v>
      </c>
      <c r="I11" s="24">
        <f t="shared" si="0"/>
        <v>43642567</v>
      </c>
    </row>
    <row r="12" spans="1:9">
      <c r="A12" s="17">
        <v>1008</v>
      </c>
      <c r="B12" s="18" t="s">
        <v>18</v>
      </c>
      <c r="C12" s="23">
        <v>119644</v>
      </c>
      <c r="D12" s="23">
        <v>4827456</v>
      </c>
      <c r="E12" s="23">
        <v>108606</v>
      </c>
      <c r="F12" s="23">
        <v>0</v>
      </c>
      <c r="G12" s="23">
        <v>0</v>
      </c>
      <c r="H12" s="23">
        <v>32857</v>
      </c>
      <c r="I12" s="23">
        <f t="shared" si="0"/>
        <v>5088563</v>
      </c>
    </row>
    <row r="13" spans="1:9">
      <c r="A13" s="17">
        <v>1010</v>
      </c>
      <c r="B13" s="18" t="s">
        <v>19</v>
      </c>
      <c r="C13" s="24">
        <v>5054064</v>
      </c>
      <c r="D13" s="24">
        <v>1550301</v>
      </c>
      <c r="E13" s="24">
        <v>318388</v>
      </c>
      <c r="F13" s="24">
        <v>87716</v>
      </c>
      <c r="G13" s="24">
        <v>0</v>
      </c>
      <c r="H13" s="24">
        <v>40415</v>
      </c>
      <c r="I13" s="24">
        <f t="shared" si="0"/>
        <v>7050884</v>
      </c>
    </row>
    <row r="14" spans="1:9">
      <c r="A14" s="17">
        <v>1011</v>
      </c>
      <c r="B14" s="18" t="s">
        <v>20</v>
      </c>
      <c r="C14" s="23">
        <v>8246422</v>
      </c>
      <c r="D14" s="23">
        <v>5270513</v>
      </c>
      <c r="E14" s="23">
        <v>374552</v>
      </c>
      <c r="F14" s="23">
        <v>0</v>
      </c>
      <c r="G14" s="23">
        <v>0</v>
      </c>
      <c r="H14" s="23">
        <v>1535777</v>
      </c>
      <c r="I14" s="23">
        <f t="shared" si="0"/>
        <v>15427264</v>
      </c>
    </row>
    <row r="15" spans="1:9">
      <c r="A15" s="17">
        <v>1012</v>
      </c>
      <c r="B15" s="18" t="s">
        <v>21</v>
      </c>
      <c r="C15" s="24">
        <v>292563</v>
      </c>
      <c r="D15" s="24">
        <v>0</v>
      </c>
      <c r="E15" s="24">
        <v>25519</v>
      </c>
      <c r="F15" s="24">
        <v>0</v>
      </c>
      <c r="G15" s="24">
        <v>0</v>
      </c>
      <c r="H15" s="24">
        <v>44090</v>
      </c>
      <c r="I15" s="24">
        <f t="shared" si="0"/>
        <v>362172</v>
      </c>
    </row>
    <row r="16" spans="1:9">
      <c r="A16" s="17">
        <v>1013</v>
      </c>
      <c r="B16" s="18" t="s">
        <v>22</v>
      </c>
      <c r="C16" s="23">
        <v>173848121</v>
      </c>
      <c r="D16" s="23">
        <v>48561912</v>
      </c>
      <c r="E16" s="23">
        <v>5804589</v>
      </c>
      <c r="F16" s="23">
        <v>0</v>
      </c>
      <c r="G16" s="23">
        <v>10000</v>
      </c>
      <c r="H16" s="23">
        <v>969281</v>
      </c>
      <c r="I16" s="23">
        <f t="shared" si="0"/>
        <v>229193903</v>
      </c>
    </row>
    <row r="17" spans="1:9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37320</v>
      </c>
      <c r="I17" s="24">
        <f t="shared" si="0"/>
        <v>37320</v>
      </c>
    </row>
    <row r="18" spans="1:9">
      <c r="A18" s="17">
        <v>1016</v>
      </c>
      <c r="B18" s="18" t="s">
        <v>24</v>
      </c>
      <c r="C18" s="23">
        <v>321181003</v>
      </c>
      <c r="D18" s="23">
        <v>119224406</v>
      </c>
      <c r="E18" s="23">
        <v>15191707</v>
      </c>
      <c r="F18" s="23">
        <v>1240197</v>
      </c>
      <c r="G18" s="23">
        <v>0</v>
      </c>
      <c r="H18" s="23">
        <v>3452744</v>
      </c>
      <c r="I18" s="23">
        <f t="shared" si="0"/>
        <v>460290057</v>
      </c>
    </row>
    <row r="19" spans="1:9">
      <c r="A19" s="17">
        <v>1017</v>
      </c>
      <c r="B19" s="18" t="s">
        <v>25</v>
      </c>
      <c r="C19" s="24">
        <v>41621084</v>
      </c>
      <c r="D19" s="24">
        <v>2774217</v>
      </c>
      <c r="E19" s="24">
        <v>1457533</v>
      </c>
      <c r="F19" s="24">
        <v>1323070</v>
      </c>
      <c r="G19" s="24">
        <v>0</v>
      </c>
      <c r="H19" s="24">
        <v>750998</v>
      </c>
      <c r="I19" s="24">
        <f t="shared" si="0"/>
        <v>47926902</v>
      </c>
    </row>
    <row r="20" spans="1:9">
      <c r="A20" s="17">
        <v>1018</v>
      </c>
      <c r="B20" s="18" t="s">
        <v>26</v>
      </c>
      <c r="C20" s="23">
        <v>581938</v>
      </c>
      <c r="D20" s="23">
        <v>218634</v>
      </c>
      <c r="E20" s="23">
        <v>1552826</v>
      </c>
      <c r="F20" s="23">
        <v>0</v>
      </c>
      <c r="G20" s="23">
        <v>0</v>
      </c>
      <c r="H20" s="23">
        <v>38340</v>
      </c>
      <c r="I20" s="23">
        <f t="shared" si="0"/>
        <v>2391738</v>
      </c>
    </row>
    <row r="21" spans="1:9">
      <c r="A21" s="17">
        <v>1019</v>
      </c>
      <c r="B21" s="18" t="s">
        <v>27</v>
      </c>
      <c r="C21" s="24">
        <v>35589636</v>
      </c>
      <c r="D21" s="24">
        <v>904797</v>
      </c>
      <c r="E21" s="24">
        <v>336697</v>
      </c>
      <c r="F21" s="24">
        <v>44130099</v>
      </c>
      <c r="G21" s="24">
        <v>0</v>
      </c>
      <c r="H21" s="24">
        <v>454896</v>
      </c>
      <c r="I21" s="24">
        <f t="shared" si="0"/>
        <v>81416125</v>
      </c>
    </row>
    <row r="22" spans="1:9">
      <c r="A22" s="17">
        <v>1020</v>
      </c>
      <c r="B22" s="18" t="s">
        <v>28</v>
      </c>
      <c r="C22" s="23">
        <v>19993056</v>
      </c>
      <c r="D22" s="23">
        <v>4746870</v>
      </c>
      <c r="E22" s="23">
        <v>554723</v>
      </c>
      <c r="F22" s="23">
        <v>16094145</v>
      </c>
      <c r="G22" s="23">
        <v>0</v>
      </c>
      <c r="H22" s="23">
        <v>220407</v>
      </c>
      <c r="I22" s="23">
        <f t="shared" si="0"/>
        <v>41609201</v>
      </c>
    </row>
    <row r="23" spans="1:9">
      <c r="A23" s="17">
        <v>1022</v>
      </c>
      <c r="B23" s="18" t="s">
        <v>29</v>
      </c>
      <c r="C23" s="24">
        <v>557176</v>
      </c>
      <c r="D23" s="24">
        <v>22524</v>
      </c>
      <c r="E23" s="24">
        <v>5141</v>
      </c>
      <c r="F23" s="24">
        <v>0</v>
      </c>
      <c r="G23" s="24">
        <v>0</v>
      </c>
      <c r="H23" s="24">
        <v>2900</v>
      </c>
      <c r="I23" s="24">
        <f t="shared" si="0"/>
        <v>587741</v>
      </c>
    </row>
    <row r="24" spans="1:9">
      <c r="A24" s="17">
        <v>1023</v>
      </c>
      <c r="B24" s="18" t="s">
        <v>30</v>
      </c>
      <c r="C24" s="23">
        <v>19075995</v>
      </c>
      <c r="D24" s="23">
        <v>2163054</v>
      </c>
      <c r="E24" s="23">
        <v>631999</v>
      </c>
      <c r="F24" s="23">
        <v>170438</v>
      </c>
      <c r="G24" s="23">
        <v>0</v>
      </c>
      <c r="H24" s="23">
        <v>447300</v>
      </c>
      <c r="I24" s="23">
        <f t="shared" si="0"/>
        <v>22488786</v>
      </c>
    </row>
    <row r="25" spans="1:9">
      <c r="A25" s="17">
        <v>1024</v>
      </c>
      <c r="B25" s="18" t="s">
        <v>31</v>
      </c>
      <c r="C25" s="24">
        <v>435147197</v>
      </c>
      <c r="D25" s="24">
        <v>31176413</v>
      </c>
      <c r="E25" s="24">
        <v>12849872</v>
      </c>
      <c r="F25" s="24">
        <v>168752302</v>
      </c>
      <c r="G25" s="24">
        <v>0</v>
      </c>
      <c r="H25" s="24">
        <v>2696034</v>
      </c>
      <c r="I25" s="24">
        <f t="shared" si="0"/>
        <v>650621818</v>
      </c>
    </row>
    <row r="26" spans="1:9">
      <c r="A26" s="17">
        <v>1025</v>
      </c>
      <c r="B26" s="18" t="s">
        <v>32</v>
      </c>
      <c r="C26" s="23">
        <v>422490</v>
      </c>
      <c r="D26" s="23">
        <v>71593</v>
      </c>
      <c r="E26" s="23">
        <v>33751</v>
      </c>
      <c r="F26" s="23">
        <v>0</v>
      </c>
      <c r="G26" s="23">
        <v>0</v>
      </c>
      <c r="H26" s="23">
        <v>66789</v>
      </c>
      <c r="I26" s="23">
        <f t="shared" si="0"/>
        <v>594623</v>
      </c>
    </row>
    <row r="27" spans="1:9">
      <c r="A27" s="17">
        <v>1026</v>
      </c>
      <c r="B27" s="18" t="s">
        <v>33</v>
      </c>
      <c r="C27" s="24">
        <v>655628</v>
      </c>
      <c r="D27" s="24">
        <v>5060</v>
      </c>
      <c r="E27" s="24">
        <v>3972</v>
      </c>
      <c r="F27" s="24">
        <v>0</v>
      </c>
      <c r="G27" s="24">
        <v>0</v>
      </c>
      <c r="H27" s="24">
        <v>20370</v>
      </c>
      <c r="I27" s="24">
        <f t="shared" si="0"/>
        <v>685030</v>
      </c>
    </row>
    <row r="28" spans="1:9">
      <c r="A28" s="17">
        <v>1027</v>
      </c>
      <c r="B28" s="18" t="s">
        <v>34</v>
      </c>
      <c r="C28" s="23">
        <v>23874786</v>
      </c>
      <c r="D28" s="23">
        <v>565525</v>
      </c>
      <c r="E28" s="23">
        <v>179032</v>
      </c>
      <c r="F28" s="23">
        <v>251675</v>
      </c>
      <c r="G28" s="23">
        <v>2500</v>
      </c>
      <c r="H28" s="23">
        <v>452167</v>
      </c>
      <c r="I28" s="23">
        <f t="shared" si="0"/>
        <v>25325685</v>
      </c>
    </row>
    <row r="29" spans="1:9">
      <c r="A29" s="17">
        <v>1028</v>
      </c>
      <c r="B29" s="18" t="s">
        <v>35</v>
      </c>
      <c r="C29" s="24">
        <v>3721482</v>
      </c>
      <c r="D29" s="24">
        <v>524634</v>
      </c>
      <c r="E29" s="24">
        <v>178776</v>
      </c>
      <c r="F29" s="24">
        <v>105438</v>
      </c>
      <c r="G29" s="24">
        <v>0</v>
      </c>
      <c r="H29" s="24">
        <v>57066</v>
      </c>
      <c r="I29" s="24">
        <f t="shared" si="0"/>
        <v>4587396</v>
      </c>
    </row>
    <row r="30" spans="1:9">
      <c r="A30" s="17">
        <v>1030</v>
      </c>
      <c r="B30" s="18" t="s">
        <v>36</v>
      </c>
      <c r="C30" s="23">
        <v>48848976</v>
      </c>
      <c r="D30" s="23">
        <v>2605448</v>
      </c>
      <c r="E30" s="23">
        <v>1082737</v>
      </c>
      <c r="F30" s="23">
        <v>3074410</v>
      </c>
      <c r="G30" s="23">
        <v>0</v>
      </c>
      <c r="H30" s="23">
        <v>1126492</v>
      </c>
      <c r="I30" s="23">
        <f t="shared" si="0"/>
        <v>56738063</v>
      </c>
    </row>
    <row r="31" spans="1:9">
      <c r="A31" s="17">
        <v>1031</v>
      </c>
      <c r="B31" s="18" t="s">
        <v>37</v>
      </c>
      <c r="C31" s="24">
        <v>94779</v>
      </c>
      <c r="D31" s="24">
        <v>9951</v>
      </c>
      <c r="E31" s="24">
        <v>4921</v>
      </c>
      <c r="F31" s="24">
        <v>0</v>
      </c>
      <c r="G31" s="24">
        <v>0</v>
      </c>
      <c r="H31" s="24">
        <v>16720</v>
      </c>
      <c r="I31" s="24">
        <f t="shared" si="0"/>
        <v>126371</v>
      </c>
    </row>
    <row r="32" spans="1:9">
      <c r="A32" s="17">
        <v>1033</v>
      </c>
      <c r="B32" s="18" t="s">
        <v>38</v>
      </c>
      <c r="C32" s="23">
        <v>213343</v>
      </c>
      <c r="D32" s="23">
        <v>20545</v>
      </c>
      <c r="E32" s="23">
        <v>42239</v>
      </c>
      <c r="F32" s="23">
        <v>0</v>
      </c>
      <c r="G32" s="23">
        <v>0</v>
      </c>
      <c r="H32" s="23">
        <v>191750</v>
      </c>
      <c r="I32" s="23">
        <f t="shared" si="0"/>
        <v>467877</v>
      </c>
    </row>
    <row r="33" spans="1:9">
      <c r="A33" s="17">
        <v>1034</v>
      </c>
      <c r="B33" s="18" t="s">
        <v>39</v>
      </c>
      <c r="C33" s="24">
        <v>927319</v>
      </c>
      <c r="D33" s="24">
        <v>36850</v>
      </c>
      <c r="E33" s="24">
        <v>19572</v>
      </c>
      <c r="F33" s="24">
        <v>0</v>
      </c>
      <c r="G33" s="24">
        <v>0</v>
      </c>
      <c r="H33" s="24">
        <v>30952</v>
      </c>
      <c r="I33" s="24">
        <f t="shared" si="0"/>
        <v>1014693</v>
      </c>
    </row>
    <row r="34" spans="1:9">
      <c r="A34" s="17">
        <v>1037</v>
      </c>
      <c r="B34" s="18" t="s">
        <v>40</v>
      </c>
      <c r="C34" s="23">
        <v>5771655</v>
      </c>
      <c r="D34" s="23">
        <v>821271</v>
      </c>
      <c r="E34" s="23">
        <v>172756</v>
      </c>
      <c r="F34" s="23">
        <v>208737</v>
      </c>
      <c r="G34" s="23">
        <v>0</v>
      </c>
      <c r="H34" s="23">
        <v>156710</v>
      </c>
      <c r="I34" s="23">
        <f t="shared" si="0"/>
        <v>7131129</v>
      </c>
    </row>
    <row r="35" spans="1:9">
      <c r="A35" s="17">
        <v>1038</v>
      </c>
      <c r="B35" s="18" t="s">
        <v>41</v>
      </c>
      <c r="C35" s="24">
        <v>2469686</v>
      </c>
      <c r="D35" s="24">
        <v>0</v>
      </c>
      <c r="E35" s="24">
        <v>23520</v>
      </c>
      <c r="F35" s="24">
        <v>0</v>
      </c>
      <c r="G35" s="24">
        <v>0</v>
      </c>
      <c r="H35" s="24">
        <v>27940</v>
      </c>
      <c r="I35" s="24">
        <f t="shared" si="0"/>
        <v>2521146</v>
      </c>
    </row>
    <row r="36" spans="1:9">
      <c r="A36" s="17">
        <v>1039</v>
      </c>
      <c r="B36" s="18" t="s">
        <v>42</v>
      </c>
      <c r="C36" s="23">
        <v>1654038</v>
      </c>
      <c r="D36" s="23">
        <v>74000</v>
      </c>
      <c r="E36" s="23">
        <v>29885</v>
      </c>
      <c r="F36" s="23">
        <v>0</v>
      </c>
      <c r="G36" s="23">
        <v>0</v>
      </c>
      <c r="H36" s="23">
        <v>89548</v>
      </c>
      <c r="I36" s="23">
        <f t="shared" si="0"/>
        <v>1847471</v>
      </c>
    </row>
    <row r="37" spans="1:9">
      <c r="A37" s="17">
        <v>1040</v>
      </c>
      <c r="B37" s="18" t="s">
        <v>43</v>
      </c>
      <c r="C37" s="24">
        <v>39989342</v>
      </c>
      <c r="D37" s="24">
        <v>5162274</v>
      </c>
      <c r="E37" s="24">
        <v>1240296</v>
      </c>
      <c r="F37" s="24">
        <v>570256</v>
      </c>
      <c r="G37" s="24">
        <v>0</v>
      </c>
      <c r="H37" s="24">
        <v>1400535</v>
      </c>
      <c r="I37" s="24">
        <f t="shared" si="0"/>
        <v>48362703</v>
      </c>
    </row>
    <row r="38" spans="1:9">
      <c r="A38" s="17">
        <v>1042</v>
      </c>
      <c r="B38" s="18" t="s">
        <v>44</v>
      </c>
      <c r="C38" s="23">
        <v>119313121</v>
      </c>
      <c r="D38" s="23">
        <v>0</v>
      </c>
      <c r="E38" s="23">
        <v>586175</v>
      </c>
      <c r="F38" s="23">
        <v>260177566</v>
      </c>
      <c r="G38" s="23">
        <v>0</v>
      </c>
      <c r="H38" s="23">
        <v>4374</v>
      </c>
      <c r="I38" s="23">
        <f t="shared" si="0"/>
        <v>380081236</v>
      </c>
    </row>
    <row r="39" spans="1:9">
      <c r="A39" s="17">
        <v>1043</v>
      </c>
      <c r="B39" s="18" t="s">
        <v>45</v>
      </c>
      <c r="C39" s="24">
        <v>164758466</v>
      </c>
      <c r="D39" s="24">
        <v>54711004</v>
      </c>
      <c r="E39" s="24">
        <v>6519713</v>
      </c>
      <c r="F39" s="24">
        <v>20009440</v>
      </c>
      <c r="G39" s="24">
        <v>0</v>
      </c>
      <c r="H39" s="24">
        <v>474686</v>
      </c>
      <c r="I39" s="24">
        <f t="shared" si="0"/>
        <v>246473309</v>
      </c>
    </row>
    <row r="40" spans="1:9">
      <c r="A40" s="17">
        <v>1044</v>
      </c>
      <c r="B40" s="18" t="s">
        <v>46</v>
      </c>
      <c r="C40" s="23">
        <v>1088025</v>
      </c>
      <c r="D40" s="23">
        <v>293976</v>
      </c>
      <c r="E40" s="23">
        <v>108325</v>
      </c>
      <c r="F40" s="23">
        <v>0</v>
      </c>
      <c r="G40" s="23">
        <v>0</v>
      </c>
      <c r="H40" s="23">
        <v>111418</v>
      </c>
      <c r="I40" s="23">
        <f t="shared" si="0"/>
        <v>1601744</v>
      </c>
    </row>
    <row r="41" spans="1:9">
      <c r="A41" s="17">
        <v>1046</v>
      </c>
      <c r="B41" s="18" t="s">
        <v>47</v>
      </c>
      <c r="C41" s="24">
        <v>119462</v>
      </c>
      <c r="D41" s="24">
        <v>0</v>
      </c>
      <c r="E41" s="24">
        <v>11204</v>
      </c>
      <c r="F41" s="24">
        <v>0</v>
      </c>
      <c r="G41" s="24">
        <v>7500</v>
      </c>
      <c r="H41" s="24">
        <v>1216074</v>
      </c>
      <c r="I41" s="24">
        <f t="shared" si="0"/>
        <v>1354240</v>
      </c>
    </row>
    <row r="42" spans="1:9">
      <c r="A42" s="17">
        <v>1047</v>
      </c>
      <c r="B42" s="18" t="s">
        <v>48</v>
      </c>
      <c r="C42" s="23">
        <v>48829167</v>
      </c>
      <c r="D42" s="23">
        <v>12585736</v>
      </c>
      <c r="E42" s="23">
        <v>2528797</v>
      </c>
      <c r="F42" s="23">
        <v>10170850</v>
      </c>
      <c r="G42" s="23">
        <v>0</v>
      </c>
      <c r="H42" s="23">
        <v>726826</v>
      </c>
      <c r="I42" s="23">
        <f t="shared" si="0"/>
        <v>74841376</v>
      </c>
    </row>
    <row r="43" spans="1:9">
      <c r="A43" s="17">
        <v>1048</v>
      </c>
      <c r="B43" s="18" t="s">
        <v>49</v>
      </c>
      <c r="C43" s="24">
        <v>36481106</v>
      </c>
      <c r="D43" s="24">
        <v>1789484</v>
      </c>
      <c r="E43" s="24">
        <v>1836709</v>
      </c>
      <c r="F43" s="24">
        <v>2234430</v>
      </c>
      <c r="G43" s="24">
        <v>0</v>
      </c>
      <c r="H43" s="24">
        <v>523975</v>
      </c>
      <c r="I43" s="24">
        <f t="shared" si="0"/>
        <v>42865704</v>
      </c>
    </row>
    <row r="44" spans="1:9">
      <c r="A44" s="17">
        <v>1050</v>
      </c>
      <c r="B44" s="18" t="s">
        <v>50</v>
      </c>
      <c r="C44" s="23">
        <v>8142</v>
      </c>
      <c r="D44" s="23">
        <v>0</v>
      </c>
      <c r="E44" s="23">
        <v>0</v>
      </c>
      <c r="F44" s="23">
        <v>0</v>
      </c>
      <c r="G44" s="23">
        <v>0</v>
      </c>
      <c r="H44" s="23">
        <v>29898</v>
      </c>
      <c r="I44" s="23">
        <f t="shared" si="0"/>
        <v>38040</v>
      </c>
    </row>
    <row r="45" spans="1:9">
      <c r="A45" s="17">
        <v>1052</v>
      </c>
      <c r="B45" s="18" t="s">
        <v>51</v>
      </c>
      <c r="C45" s="24">
        <v>11342164</v>
      </c>
      <c r="D45" s="24">
        <v>602862</v>
      </c>
      <c r="E45" s="24">
        <v>375220</v>
      </c>
      <c r="F45" s="24">
        <v>0</v>
      </c>
      <c r="G45" s="24">
        <v>0</v>
      </c>
      <c r="H45" s="24">
        <v>328716</v>
      </c>
      <c r="I45" s="24">
        <f t="shared" si="0"/>
        <v>12648962</v>
      </c>
    </row>
    <row r="46" spans="1:9">
      <c r="A46" s="17">
        <v>1054</v>
      </c>
      <c r="B46" s="18" t="s">
        <v>52</v>
      </c>
      <c r="C46" s="23">
        <v>20535854</v>
      </c>
      <c r="D46" s="23">
        <v>2259369</v>
      </c>
      <c r="E46" s="23">
        <v>845605</v>
      </c>
      <c r="F46" s="23">
        <v>2449</v>
      </c>
      <c r="G46" s="23">
        <v>10001</v>
      </c>
      <c r="H46" s="23">
        <v>619511</v>
      </c>
      <c r="I46" s="23">
        <f t="shared" si="0"/>
        <v>24272789</v>
      </c>
    </row>
    <row r="47" spans="1:9">
      <c r="A47" s="17">
        <v>1055</v>
      </c>
      <c r="B47" s="18" t="s">
        <v>53</v>
      </c>
      <c r="C47" s="24">
        <v>93814630</v>
      </c>
      <c r="D47" s="24">
        <v>656754</v>
      </c>
      <c r="E47" s="24">
        <v>446561</v>
      </c>
      <c r="F47" s="24">
        <v>4</v>
      </c>
      <c r="G47" s="24">
        <v>0</v>
      </c>
      <c r="H47" s="24">
        <v>246209</v>
      </c>
      <c r="I47" s="24">
        <f t="shared" si="0"/>
        <v>95164158</v>
      </c>
    </row>
    <row r="48" spans="1:9">
      <c r="A48" s="17">
        <v>1057</v>
      </c>
      <c r="B48" s="18" t="s">
        <v>54</v>
      </c>
      <c r="C48" s="23">
        <v>95934</v>
      </c>
      <c r="D48" s="23">
        <v>47867</v>
      </c>
      <c r="E48" s="23">
        <v>44842</v>
      </c>
      <c r="F48" s="23">
        <v>0</v>
      </c>
      <c r="G48" s="23">
        <v>0</v>
      </c>
      <c r="H48" s="23">
        <v>857728</v>
      </c>
      <c r="I48" s="23">
        <f t="shared" si="0"/>
        <v>1046371</v>
      </c>
    </row>
    <row r="49" spans="1:9">
      <c r="A49" s="17">
        <v>1058</v>
      </c>
      <c r="B49" s="18" t="s">
        <v>55</v>
      </c>
      <c r="C49" s="24">
        <v>6706048</v>
      </c>
      <c r="D49" s="24">
        <v>210738</v>
      </c>
      <c r="E49" s="24">
        <v>127129</v>
      </c>
      <c r="F49" s="24">
        <v>0</v>
      </c>
      <c r="G49" s="24">
        <v>5000</v>
      </c>
      <c r="H49" s="24">
        <v>931688</v>
      </c>
      <c r="I49" s="24">
        <f t="shared" si="0"/>
        <v>7980603</v>
      </c>
    </row>
    <row r="50" spans="1:9">
      <c r="A50" s="17">
        <v>1062</v>
      </c>
      <c r="B50" s="18" t="s">
        <v>56</v>
      </c>
      <c r="C50" s="23">
        <v>40688868</v>
      </c>
      <c r="D50" s="23">
        <v>2093597</v>
      </c>
      <c r="E50" s="23">
        <v>1212532</v>
      </c>
      <c r="F50" s="23">
        <v>66079</v>
      </c>
      <c r="G50" s="23">
        <v>0</v>
      </c>
      <c r="H50" s="23">
        <v>2742975</v>
      </c>
      <c r="I50" s="23">
        <f t="shared" si="0"/>
        <v>46804051</v>
      </c>
    </row>
    <row r="51" spans="1:9">
      <c r="A51" s="17">
        <v>1065</v>
      </c>
      <c r="B51" s="18" t="s">
        <v>57</v>
      </c>
      <c r="C51" s="24">
        <v>67450822</v>
      </c>
      <c r="D51" s="24">
        <v>8117245</v>
      </c>
      <c r="E51" s="24">
        <v>1672446</v>
      </c>
      <c r="F51" s="24">
        <v>47</v>
      </c>
      <c r="G51" s="24">
        <v>79364</v>
      </c>
      <c r="H51" s="24">
        <v>546729</v>
      </c>
      <c r="I51" s="24">
        <f t="shared" si="0"/>
        <v>77866653</v>
      </c>
    </row>
    <row r="52" spans="1:9">
      <c r="A52" s="17">
        <v>1066</v>
      </c>
      <c r="B52" s="18" t="s">
        <v>58</v>
      </c>
      <c r="C52" s="23">
        <v>163143367</v>
      </c>
      <c r="D52" s="23">
        <v>16754093</v>
      </c>
      <c r="E52" s="23">
        <v>5177497</v>
      </c>
      <c r="F52" s="23">
        <v>1277904</v>
      </c>
      <c r="G52" s="23">
        <v>0</v>
      </c>
      <c r="H52" s="23">
        <v>531799</v>
      </c>
      <c r="I52" s="23">
        <f t="shared" si="0"/>
        <v>186884660</v>
      </c>
    </row>
    <row r="53" spans="1:9">
      <c r="A53" s="17">
        <v>1067</v>
      </c>
      <c r="B53" s="18" t="s">
        <v>59</v>
      </c>
      <c r="C53" s="24">
        <v>690176</v>
      </c>
      <c r="D53" s="24">
        <v>6084</v>
      </c>
      <c r="E53" s="24">
        <v>436</v>
      </c>
      <c r="F53" s="24">
        <v>0</v>
      </c>
      <c r="G53" s="24">
        <v>0</v>
      </c>
      <c r="H53" s="24">
        <v>26860</v>
      </c>
      <c r="I53" s="24">
        <f t="shared" si="0"/>
        <v>723556</v>
      </c>
    </row>
    <row r="54" spans="1:9">
      <c r="A54" s="17">
        <v>1068</v>
      </c>
      <c r="B54" s="18" t="s">
        <v>60</v>
      </c>
      <c r="C54" s="23">
        <v>60150827</v>
      </c>
      <c r="D54" s="23">
        <v>0</v>
      </c>
      <c r="E54" s="23">
        <v>0</v>
      </c>
      <c r="F54" s="23">
        <v>146466366</v>
      </c>
      <c r="G54" s="23">
        <v>0</v>
      </c>
      <c r="H54" s="23">
        <v>580</v>
      </c>
      <c r="I54" s="23">
        <f t="shared" si="0"/>
        <v>206617773</v>
      </c>
    </row>
    <row r="55" spans="1:9">
      <c r="A55" s="17">
        <v>1069</v>
      </c>
      <c r="B55" s="18" t="s">
        <v>61</v>
      </c>
      <c r="C55" s="24">
        <v>2145460</v>
      </c>
      <c r="D55" s="24">
        <v>45305</v>
      </c>
      <c r="E55" s="24">
        <v>39277</v>
      </c>
      <c r="F55" s="24">
        <v>0</v>
      </c>
      <c r="G55" s="24">
        <v>0</v>
      </c>
      <c r="H55" s="24">
        <v>27190</v>
      </c>
      <c r="I55" s="24">
        <f t="shared" si="0"/>
        <v>2257232</v>
      </c>
    </row>
    <row r="56" spans="1:9" ht="15" customHeight="1">
      <c r="A56" s="17">
        <v>1070</v>
      </c>
      <c r="B56" s="18" t="s">
        <v>62</v>
      </c>
      <c r="C56" s="23">
        <v>79235863</v>
      </c>
      <c r="D56" s="23">
        <v>7144127</v>
      </c>
      <c r="E56" s="23">
        <v>3687131</v>
      </c>
      <c r="F56" s="23">
        <v>1307047</v>
      </c>
      <c r="G56" s="23">
        <v>0</v>
      </c>
      <c r="H56" s="23">
        <v>3784224</v>
      </c>
      <c r="I56" s="23">
        <f t="shared" si="0"/>
        <v>95158392</v>
      </c>
    </row>
    <row r="57" spans="1:9">
      <c r="A57" s="13" t="s">
        <v>70</v>
      </c>
      <c r="B57" s="20" t="s">
        <v>63</v>
      </c>
      <c r="C57" s="16">
        <f t="shared" ref="C57:I57" si="1">SUM(C7:C56)</f>
        <v>2144385514</v>
      </c>
      <c r="D57" s="16">
        <f t="shared" si="1"/>
        <v>343657310</v>
      </c>
      <c r="E57" s="16">
        <f t="shared" si="1"/>
        <v>68924844</v>
      </c>
      <c r="F57" s="16">
        <f t="shared" si="1"/>
        <v>677942301</v>
      </c>
      <c r="G57" s="16">
        <f t="shared" si="1"/>
        <v>114365</v>
      </c>
      <c r="H57" s="16">
        <f t="shared" si="1"/>
        <v>30074050</v>
      </c>
      <c r="I57" s="16">
        <f t="shared" si="1"/>
        <v>3265098384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topLeftCell="B1" zoomScale="80" zoomScaleNormal="80" workbookViewId="0">
      <selection activeCell="J55" sqref="J55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7109375" style="12" bestFit="1" customWidth="1"/>
    <col min="4" max="4" width="17.42578125" style="12" bestFit="1" customWidth="1"/>
    <col min="5" max="5" width="16" style="12" bestFit="1" customWidth="1"/>
    <col min="6" max="6" width="16.5703125" style="12" customWidth="1"/>
    <col min="7" max="7" width="13.140625" style="12" customWidth="1"/>
    <col min="8" max="8" width="17.5703125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3" t="s">
        <v>77</v>
      </c>
      <c r="B4" s="33"/>
      <c r="C4" s="33"/>
      <c r="D4" s="33"/>
      <c r="E4" s="33"/>
      <c r="F4" s="33"/>
      <c r="G4" s="33"/>
      <c r="H4" s="33"/>
      <c r="I4" s="33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5480</v>
      </c>
      <c r="I7" s="22">
        <f>SUM(C7:H7)</f>
        <v>5480</v>
      </c>
    </row>
    <row r="8" spans="1:9">
      <c r="A8" s="17">
        <v>1002</v>
      </c>
      <c r="B8" s="18" t="s">
        <v>14</v>
      </c>
      <c r="C8" s="23">
        <v>4217934</v>
      </c>
      <c r="D8" s="23">
        <v>50024</v>
      </c>
      <c r="E8" s="23">
        <v>35954</v>
      </c>
      <c r="F8" s="23">
        <v>0</v>
      </c>
      <c r="G8" s="23">
        <v>0</v>
      </c>
      <c r="H8" s="23">
        <v>31560</v>
      </c>
      <c r="I8" s="23">
        <f t="shared" ref="I8:I56" si="0">SUM(C8:H8)</f>
        <v>4335472</v>
      </c>
    </row>
    <row r="9" spans="1:9">
      <c r="A9" s="17">
        <v>1005</v>
      </c>
      <c r="B9" s="18" t="s">
        <v>15</v>
      </c>
      <c r="C9" s="24">
        <v>38277</v>
      </c>
      <c r="D9" s="24">
        <v>28872</v>
      </c>
      <c r="E9" s="24">
        <v>38712</v>
      </c>
      <c r="F9" s="24">
        <v>0</v>
      </c>
      <c r="G9" s="24">
        <v>0</v>
      </c>
      <c r="H9" s="24">
        <v>19080</v>
      </c>
      <c r="I9" s="24">
        <f t="shared" si="0"/>
        <v>124941</v>
      </c>
    </row>
    <row r="10" spans="1:9">
      <c r="A10" s="17">
        <v>1006</v>
      </c>
      <c r="B10" s="18" t="s">
        <v>16</v>
      </c>
      <c r="C10" s="23">
        <v>35146479</v>
      </c>
      <c r="D10" s="23">
        <v>0</v>
      </c>
      <c r="E10" s="23">
        <v>1260</v>
      </c>
      <c r="F10" s="23">
        <v>86622375</v>
      </c>
      <c r="G10" s="23">
        <v>0</v>
      </c>
      <c r="H10" s="23">
        <v>1880</v>
      </c>
      <c r="I10" s="23">
        <f t="shared" si="0"/>
        <v>121771994</v>
      </c>
    </row>
    <row r="11" spans="1:9">
      <c r="A11" s="17">
        <v>1007</v>
      </c>
      <c r="B11" s="18" t="s">
        <v>17</v>
      </c>
      <c r="C11" s="24">
        <v>164152673</v>
      </c>
      <c r="D11" s="24">
        <v>6007107</v>
      </c>
      <c r="E11" s="24">
        <v>2286578</v>
      </c>
      <c r="F11" s="24">
        <v>200375899</v>
      </c>
      <c r="G11" s="24">
        <v>13877</v>
      </c>
      <c r="H11" s="24">
        <v>2564682</v>
      </c>
      <c r="I11" s="24">
        <f t="shared" si="0"/>
        <v>375400816</v>
      </c>
    </row>
    <row r="12" spans="1:9">
      <c r="A12" s="17">
        <v>1008</v>
      </c>
      <c r="B12" s="18" t="s">
        <v>18</v>
      </c>
      <c r="C12" s="23">
        <v>2851777</v>
      </c>
      <c r="D12" s="23">
        <v>0</v>
      </c>
      <c r="E12" s="23">
        <v>23211</v>
      </c>
      <c r="F12" s="23">
        <v>0</v>
      </c>
      <c r="G12" s="23">
        <v>0</v>
      </c>
      <c r="H12" s="23">
        <v>52795</v>
      </c>
      <c r="I12" s="23">
        <f t="shared" si="0"/>
        <v>2927783</v>
      </c>
    </row>
    <row r="13" spans="1:9">
      <c r="A13" s="17">
        <v>1010</v>
      </c>
      <c r="B13" s="18" t="s">
        <v>19</v>
      </c>
      <c r="C13" s="24">
        <v>2251061</v>
      </c>
      <c r="D13" s="24">
        <v>650780</v>
      </c>
      <c r="E13" s="24">
        <v>187644</v>
      </c>
      <c r="F13" s="24">
        <v>508130</v>
      </c>
      <c r="G13" s="24">
        <v>0</v>
      </c>
      <c r="H13" s="24">
        <v>24916</v>
      </c>
      <c r="I13" s="24">
        <f t="shared" si="0"/>
        <v>3622531</v>
      </c>
    </row>
    <row r="14" spans="1:9">
      <c r="A14" s="17">
        <v>1011</v>
      </c>
      <c r="B14" s="18" t="s">
        <v>20</v>
      </c>
      <c r="C14" s="23">
        <v>20620464</v>
      </c>
      <c r="D14" s="23">
        <v>7123120</v>
      </c>
      <c r="E14" s="23">
        <v>1336042</v>
      </c>
      <c r="F14" s="23">
        <v>0</v>
      </c>
      <c r="G14" s="23">
        <v>0</v>
      </c>
      <c r="H14" s="23">
        <v>464265</v>
      </c>
      <c r="I14" s="23">
        <f t="shared" si="0"/>
        <v>29543891</v>
      </c>
    </row>
    <row r="15" spans="1:9">
      <c r="A15" s="17">
        <v>1012</v>
      </c>
      <c r="B15" s="18" t="s">
        <v>21</v>
      </c>
      <c r="C15" s="24">
        <v>207504</v>
      </c>
      <c r="D15" s="24">
        <v>0</v>
      </c>
      <c r="E15" s="24">
        <v>13233</v>
      </c>
      <c r="F15" s="24">
        <v>0</v>
      </c>
      <c r="G15" s="24">
        <v>0</v>
      </c>
      <c r="H15" s="24">
        <v>71747</v>
      </c>
      <c r="I15" s="24">
        <f t="shared" si="0"/>
        <v>292484</v>
      </c>
    </row>
    <row r="16" spans="1:9">
      <c r="A16" s="17">
        <v>1013</v>
      </c>
      <c r="B16" s="18" t="s">
        <v>22</v>
      </c>
      <c r="C16" s="23">
        <v>296509893</v>
      </c>
      <c r="D16" s="23">
        <v>129002856</v>
      </c>
      <c r="E16" s="23">
        <v>10254856</v>
      </c>
      <c r="F16" s="23">
        <v>5907250</v>
      </c>
      <c r="G16" s="23">
        <v>12500</v>
      </c>
      <c r="H16" s="23">
        <v>1154805</v>
      </c>
      <c r="I16" s="23">
        <f t="shared" si="0"/>
        <v>442842160</v>
      </c>
    </row>
    <row r="17" spans="1:9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137500</v>
      </c>
      <c r="I17" s="24">
        <f t="shared" si="0"/>
        <v>137500</v>
      </c>
    </row>
    <row r="18" spans="1:9">
      <c r="A18" s="17">
        <v>1016</v>
      </c>
      <c r="B18" s="18" t="s">
        <v>24</v>
      </c>
      <c r="C18" s="23">
        <v>406571039</v>
      </c>
      <c r="D18" s="23">
        <v>153324091</v>
      </c>
      <c r="E18" s="23">
        <v>19087600</v>
      </c>
      <c r="F18" s="23">
        <v>3291630</v>
      </c>
      <c r="G18" s="23">
        <v>0</v>
      </c>
      <c r="H18" s="23">
        <v>2818757</v>
      </c>
      <c r="I18" s="23">
        <f t="shared" si="0"/>
        <v>585093117</v>
      </c>
    </row>
    <row r="19" spans="1:9">
      <c r="A19" s="17">
        <v>1017</v>
      </c>
      <c r="B19" s="18" t="s">
        <v>25</v>
      </c>
      <c r="C19" s="24">
        <v>51575495</v>
      </c>
      <c r="D19" s="24">
        <v>2597903</v>
      </c>
      <c r="E19" s="24">
        <v>1547038</v>
      </c>
      <c r="F19" s="24">
        <v>697462</v>
      </c>
      <c r="G19" s="24">
        <v>0</v>
      </c>
      <c r="H19" s="24">
        <v>1118299</v>
      </c>
      <c r="I19" s="24">
        <f t="shared" si="0"/>
        <v>57536197</v>
      </c>
    </row>
    <row r="20" spans="1:9">
      <c r="A20" s="17">
        <v>1018</v>
      </c>
      <c r="B20" s="18" t="s">
        <v>26</v>
      </c>
      <c r="C20" s="23">
        <v>6617801</v>
      </c>
      <c r="D20" s="23">
        <v>10002</v>
      </c>
      <c r="E20" s="23">
        <v>518211</v>
      </c>
      <c r="F20" s="23">
        <v>0</v>
      </c>
      <c r="G20" s="23">
        <v>0</v>
      </c>
      <c r="H20" s="23">
        <v>145667</v>
      </c>
      <c r="I20" s="23">
        <f t="shared" si="0"/>
        <v>7291681</v>
      </c>
    </row>
    <row r="21" spans="1:9">
      <c r="A21" s="17">
        <v>1019</v>
      </c>
      <c r="B21" s="18" t="s">
        <v>27</v>
      </c>
      <c r="C21" s="24">
        <v>24372841</v>
      </c>
      <c r="D21" s="24">
        <v>3359707</v>
      </c>
      <c r="E21" s="24">
        <v>664133</v>
      </c>
      <c r="F21" s="24">
        <v>130782</v>
      </c>
      <c r="G21" s="24">
        <v>0</v>
      </c>
      <c r="H21" s="24">
        <v>688327</v>
      </c>
      <c r="I21" s="24">
        <f t="shared" si="0"/>
        <v>29215790</v>
      </c>
    </row>
    <row r="22" spans="1:9">
      <c r="A22" s="17">
        <v>1020</v>
      </c>
      <c r="B22" s="18" t="s">
        <v>28</v>
      </c>
      <c r="C22" s="23">
        <v>22108226</v>
      </c>
      <c r="D22" s="23">
        <v>13175754</v>
      </c>
      <c r="E22" s="23">
        <v>839637</v>
      </c>
      <c r="F22" s="23">
        <v>9023900</v>
      </c>
      <c r="G22" s="23">
        <v>0</v>
      </c>
      <c r="H22" s="23">
        <v>184164</v>
      </c>
      <c r="I22" s="23">
        <f t="shared" si="0"/>
        <v>45331681</v>
      </c>
    </row>
    <row r="23" spans="1:9">
      <c r="A23" s="17">
        <v>1022</v>
      </c>
      <c r="B23" s="18" t="s">
        <v>29</v>
      </c>
      <c r="C23" s="24">
        <v>1648761</v>
      </c>
      <c r="D23" s="24">
        <v>203858</v>
      </c>
      <c r="E23" s="24">
        <v>52602</v>
      </c>
      <c r="F23" s="24">
        <v>0</v>
      </c>
      <c r="G23" s="24">
        <v>0</v>
      </c>
      <c r="H23" s="24">
        <v>4820</v>
      </c>
      <c r="I23" s="24">
        <f t="shared" si="0"/>
        <v>1910041</v>
      </c>
    </row>
    <row r="24" spans="1:9">
      <c r="A24" s="17">
        <v>1023</v>
      </c>
      <c r="B24" s="18" t="s">
        <v>30</v>
      </c>
      <c r="C24" s="23">
        <v>30278269</v>
      </c>
      <c r="D24" s="23">
        <v>3526528</v>
      </c>
      <c r="E24" s="23">
        <v>641157</v>
      </c>
      <c r="F24" s="23">
        <v>1882518</v>
      </c>
      <c r="G24" s="23">
        <v>0</v>
      </c>
      <c r="H24" s="23">
        <v>653451</v>
      </c>
      <c r="I24" s="23">
        <f t="shared" si="0"/>
        <v>36981923</v>
      </c>
    </row>
    <row r="25" spans="1:9">
      <c r="A25" s="17">
        <v>1024</v>
      </c>
      <c r="B25" s="18" t="s">
        <v>31</v>
      </c>
      <c r="C25" s="24">
        <v>531913476</v>
      </c>
      <c r="D25" s="24">
        <v>44925959</v>
      </c>
      <c r="E25" s="24">
        <v>10993897</v>
      </c>
      <c r="F25" s="24">
        <v>90674893</v>
      </c>
      <c r="G25" s="24">
        <v>0</v>
      </c>
      <c r="H25" s="24">
        <v>6305456</v>
      </c>
      <c r="I25" s="24">
        <f t="shared" si="0"/>
        <v>684813681</v>
      </c>
    </row>
    <row r="26" spans="1:9">
      <c r="A26" s="17">
        <v>1025</v>
      </c>
      <c r="B26" s="18" t="s">
        <v>32</v>
      </c>
      <c r="C26" s="23">
        <v>103283</v>
      </c>
      <c r="D26" s="23">
        <v>106900</v>
      </c>
      <c r="E26" s="23">
        <v>14750</v>
      </c>
      <c r="F26" s="23">
        <v>0</v>
      </c>
      <c r="G26" s="23">
        <v>0</v>
      </c>
      <c r="H26" s="23">
        <v>128653</v>
      </c>
      <c r="I26" s="23">
        <f t="shared" si="0"/>
        <v>353586</v>
      </c>
    </row>
    <row r="27" spans="1:9">
      <c r="A27" s="17">
        <v>1026</v>
      </c>
      <c r="B27" s="18" t="s">
        <v>33</v>
      </c>
      <c r="C27" s="24">
        <v>1166638</v>
      </c>
      <c r="D27" s="24">
        <v>4314</v>
      </c>
      <c r="E27" s="24">
        <v>1320</v>
      </c>
      <c r="F27" s="24">
        <v>0</v>
      </c>
      <c r="G27" s="24">
        <v>0</v>
      </c>
      <c r="H27" s="24">
        <v>96015</v>
      </c>
      <c r="I27" s="24">
        <f t="shared" si="0"/>
        <v>1268287</v>
      </c>
    </row>
    <row r="28" spans="1:9">
      <c r="A28" s="17">
        <v>1027</v>
      </c>
      <c r="B28" s="18" t="s">
        <v>34</v>
      </c>
      <c r="C28" s="23">
        <v>36303675</v>
      </c>
      <c r="D28" s="23">
        <v>314927</v>
      </c>
      <c r="E28" s="23">
        <v>494588</v>
      </c>
      <c r="F28" s="23">
        <v>191648</v>
      </c>
      <c r="G28" s="23">
        <v>2500</v>
      </c>
      <c r="H28" s="23">
        <v>688554</v>
      </c>
      <c r="I28" s="23">
        <f t="shared" si="0"/>
        <v>37995892</v>
      </c>
    </row>
    <row r="29" spans="1:9">
      <c r="A29" s="17">
        <v>1028</v>
      </c>
      <c r="B29" s="18" t="s">
        <v>35</v>
      </c>
      <c r="C29" s="24">
        <v>9574481</v>
      </c>
      <c r="D29" s="24">
        <v>1907207</v>
      </c>
      <c r="E29" s="24">
        <v>262765</v>
      </c>
      <c r="F29" s="24">
        <v>21536</v>
      </c>
      <c r="G29" s="24">
        <v>0</v>
      </c>
      <c r="H29" s="24">
        <v>107954</v>
      </c>
      <c r="I29" s="24">
        <f t="shared" si="0"/>
        <v>11873943</v>
      </c>
    </row>
    <row r="30" spans="1:9">
      <c r="A30" s="17">
        <v>1030</v>
      </c>
      <c r="B30" s="18" t="s">
        <v>36</v>
      </c>
      <c r="C30" s="23">
        <v>57378916</v>
      </c>
      <c r="D30" s="23">
        <v>6994826</v>
      </c>
      <c r="E30" s="23">
        <v>2105260</v>
      </c>
      <c r="F30" s="23">
        <v>46504666</v>
      </c>
      <c r="G30" s="23">
        <v>0</v>
      </c>
      <c r="H30" s="23">
        <v>1340551</v>
      </c>
      <c r="I30" s="23">
        <f t="shared" si="0"/>
        <v>114324219</v>
      </c>
    </row>
    <row r="31" spans="1:9">
      <c r="A31" s="17">
        <v>1031</v>
      </c>
      <c r="B31" s="18" t="s">
        <v>37</v>
      </c>
      <c r="C31" s="24">
        <v>63278</v>
      </c>
      <c r="D31" s="24">
        <v>6634</v>
      </c>
      <c r="E31" s="24">
        <v>6069</v>
      </c>
      <c r="F31" s="24">
        <v>0</v>
      </c>
      <c r="G31" s="24">
        <v>0</v>
      </c>
      <c r="H31" s="24">
        <v>11300</v>
      </c>
      <c r="I31" s="24">
        <f t="shared" si="0"/>
        <v>87281</v>
      </c>
    </row>
    <row r="32" spans="1:9">
      <c r="A32" s="17">
        <v>1033</v>
      </c>
      <c r="B32" s="18" t="s">
        <v>38</v>
      </c>
      <c r="C32" s="23">
        <v>3110812</v>
      </c>
      <c r="D32" s="23">
        <v>8923</v>
      </c>
      <c r="E32" s="23">
        <v>146082</v>
      </c>
      <c r="F32" s="23">
        <v>0</v>
      </c>
      <c r="G32" s="23">
        <v>0</v>
      </c>
      <c r="H32" s="23">
        <v>161850</v>
      </c>
      <c r="I32" s="23">
        <f t="shared" si="0"/>
        <v>3427667</v>
      </c>
    </row>
    <row r="33" spans="1:9">
      <c r="A33" s="17">
        <v>1034</v>
      </c>
      <c r="B33" s="18" t="s">
        <v>39</v>
      </c>
      <c r="C33" s="24">
        <v>321796</v>
      </c>
      <c r="D33" s="24">
        <v>20134</v>
      </c>
      <c r="E33" s="24">
        <v>11327</v>
      </c>
      <c r="F33" s="24">
        <v>0</v>
      </c>
      <c r="G33" s="24">
        <v>0</v>
      </c>
      <c r="H33" s="24">
        <v>52612</v>
      </c>
      <c r="I33" s="24">
        <f t="shared" si="0"/>
        <v>405869</v>
      </c>
    </row>
    <row r="34" spans="1:9">
      <c r="A34" s="17">
        <v>1037</v>
      </c>
      <c r="B34" s="18" t="s">
        <v>40</v>
      </c>
      <c r="C34" s="23">
        <v>4566488</v>
      </c>
      <c r="D34" s="23">
        <v>1061966</v>
      </c>
      <c r="E34" s="23">
        <v>208208</v>
      </c>
      <c r="F34" s="23">
        <v>272699</v>
      </c>
      <c r="G34" s="23">
        <v>0</v>
      </c>
      <c r="H34" s="23">
        <v>201595</v>
      </c>
      <c r="I34" s="23">
        <f t="shared" si="0"/>
        <v>6310956</v>
      </c>
    </row>
    <row r="35" spans="1:9">
      <c r="A35" s="17">
        <v>1038</v>
      </c>
      <c r="B35" s="18" t="s">
        <v>41</v>
      </c>
      <c r="C35" s="24">
        <v>3977833</v>
      </c>
      <c r="D35" s="24">
        <v>744080</v>
      </c>
      <c r="E35" s="24">
        <v>32793</v>
      </c>
      <c r="F35" s="24">
        <v>0</v>
      </c>
      <c r="G35" s="24">
        <v>0</v>
      </c>
      <c r="H35" s="24">
        <v>40352</v>
      </c>
      <c r="I35" s="24">
        <f t="shared" si="0"/>
        <v>4795058</v>
      </c>
    </row>
    <row r="36" spans="1:9">
      <c r="A36" s="17">
        <v>1039</v>
      </c>
      <c r="B36" s="18" t="s">
        <v>42</v>
      </c>
      <c r="C36" s="23">
        <v>1486898</v>
      </c>
      <c r="D36" s="23">
        <v>75130</v>
      </c>
      <c r="E36" s="23">
        <v>80971</v>
      </c>
      <c r="F36" s="23">
        <v>0</v>
      </c>
      <c r="G36" s="23">
        <v>0</v>
      </c>
      <c r="H36" s="23">
        <v>83355</v>
      </c>
      <c r="I36" s="23">
        <f t="shared" si="0"/>
        <v>1726354</v>
      </c>
    </row>
    <row r="37" spans="1:9">
      <c r="A37" s="17">
        <v>1040</v>
      </c>
      <c r="B37" s="18" t="s">
        <v>43</v>
      </c>
      <c r="C37" s="24">
        <v>54884441</v>
      </c>
      <c r="D37" s="24">
        <v>15742368</v>
      </c>
      <c r="E37" s="24">
        <v>1920617</v>
      </c>
      <c r="F37" s="24">
        <v>842166</v>
      </c>
      <c r="G37" s="24">
        <v>0</v>
      </c>
      <c r="H37" s="24">
        <v>2197831</v>
      </c>
      <c r="I37" s="24">
        <f t="shared" si="0"/>
        <v>75587423</v>
      </c>
    </row>
    <row r="38" spans="1:9">
      <c r="A38" s="17">
        <v>1042</v>
      </c>
      <c r="B38" s="18" t="s">
        <v>44</v>
      </c>
      <c r="C38" s="23">
        <v>25346751</v>
      </c>
      <c r="D38" s="23">
        <v>0</v>
      </c>
      <c r="E38" s="23">
        <v>854</v>
      </c>
      <c r="F38" s="23">
        <v>3934853</v>
      </c>
      <c r="G38" s="23">
        <v>0</v>
      </c>
      <c r="H38" s="23">
        <v>30280</v>
      </c>
      <c r="I38" s="23">
        <f t="shared" si="0"/>
        <v>29312738</v>
      </c>
    </row>
    <row r="39" spans="1:9">
      <c r="A39" s="17">
        <v>1043</v>
      </c>
      <c r="B39" s="18" t="s">
        <v>45</v>
      </c>
      <c r="C39" s="24">
        <v>275428305</v>
      </c>
      <c r="D39" s="24">
        <v>46678633</v>
      </c>
      <c r="E39" s="24">
        <v>8742646</v>
      </c>
      <c r="F39" s="24">
        <v>133178529</v>
      </c>
      <c r="G39" s="24">
        <v>0</v>
      </c>
      <c r="H39" s="24">
        <v>871951</v>
      </c>
      <c r="I39" s="24">
        <f t="shared" si="0"/>
        <v>464900064</v>
      </c>
    </row>
    <row r="40" spans="1:9">
      <c r="A40" s="17">
        <v>1044</v>
      </c>
      <c r="B40" s="18" t="s">
        <v>46</v>
      </c>
      <c r="C40" s="23">
        <v>6215828</v>
      </c>
      <c r="D40" s="23">
        <v>221488</v>
      </c>
      <c r="E40" s="23">
        <v>165638</v>
      </c>
      <c r="F40" s="23">
        <v>0</v>
      </c>
      <c r="G40" s="23">
        <v>0</v>
      </c>
      <c r="H40" s="23">
        <v>392119</v>
      </c>
      <c r="I40" s="23">
        <f t="shared" si="0"/>
        <v>6995073</v>
      </c>
    </row>
    <row r="41" spans="1:9">
      <c r="A41" s="17">
        <v>1046</v>
      </c>
      <c r="B41" s="18" t="s">
        <v>47</v>
      </c>
      <c r="C41" s="24">
        <v>5630737</v>
      </c>
      <c r="D41" s="24">
        <v>7621</v>
      </c>
      <c r="E41" s="24">
        <v>194381</v>
      </c>
      <c r="F41" s="24">
        <v>0</v>
      </c>
      <c r="G41" s="24">
        <v>2500</v>
      </c>
      <c r="H41" s="24">
        <v>1944005</v>
      </c>
      <c r="I41" s="24">
        <f t="shared" si="0"/>
        <v>7779244</v>
      </c>
    </row>
    <row r="42" spans="1:9">
      <c r="A42" s="17">
        <v>1047</v>
      </c>
      <c r="B42" s="18" t="s">
        <v>48</v>
      </c>
      <c r="C42" s="23">
        <v>79882197</v>
      </c>
      <c r="D42" s="23">
        <v>24441451</v>
      </c>
      <c r="E42" s="23">
        <v>4171344</v>
      </c>
      <c r="F42" s="23">
        <v>20000</v>
      </c>
      <c r="G42" s="23">
        <v>20000</v>
      </c>
      <c r="H42" s="23">
        <v>1155064</v>
      </c>
      <c r="I42" s="23">
        <f t="shared" si="0"/>
        <v>109690056</v>
      </c>
    </row>
    <row r="43" spans="1:9">
      <c r="A43" s="17">
        <v>1048</v>
      </c>
      <c r="B43" s="18" t="s">
        <v>49</v>
      </c>
      <c r="C43" s="24">
        <v>29821654</v>
      </c>
      <c r="D43" s="24">
        <v>5241058</v>
      </c>
      <c r="E43" s="24">
        <v>1510925</v>
      </c>
      <c r="F43" s="24">
        <v>561156</v>
      </c>
      <c r="G43" s="24">
        <v>0</v>
      </c>
      <c r="H43" s="24">
        <v>841004</v>
      </c>
      <c r="I43" s="24">
        <f t="shared" si="0"/>
        <v>37975797</v>
      </c>
    </row>
    <row r="44" spans="1:9">
      <c r="A44" s="17">
        <v>1050</v>
      </c>
      <c r="B44" s="18" t="s">
        <v>50</v>
      </c>
      <c r="C44" s="23">
        <v>49009</v>
      </c>
      <c r="D44" s="23">
        <v>129062</v>
      </c>
      <c r="E44" s="23">
        <v>2531</v>
      </c>
      <c r="F44" s="23">
        <v>0</v>
      </c>
      <c r="G44" s="23">
        <v>0</v>
      </c>
      <c r="H44" s="23">
        <v>127861</v>
      </c>
      <c r="I44" s="23">
        <f t="shared" si="0"/>
        <v>308463</v>
      </c>
    </row>
    <row r="45" spans="1:9">
      <c r="A45" s="17">
        <v>1052</v>
      </c>
      <c r="B45" s="18" t="s">
        <v>51</v>
      </c>
      <c r="C45" s="24">
        <v>23115957</v>
      </c>
      <c r="D45" s="24">
        <v>1406997</v>
      </c>
      <c r="E45" s="24">
        <v>991052</v>
      </c>
      <c r="F45" s="24">
        <v>0</v>
      </c>
      <c r="G45" s="24">
        <v>0</v>
      </c>
      <c r="H45" s="24">
        <v>617691</v>
      </c>
      <c r="I45" s="24">
        <f t="shared" si="0"/>
        <v>26131697</v>
      </c>
    </row>
    <row r="46" spans="1:9">
      <c r="A46" s="17">
        <v>1054</v>
      </c>
      <c r="B46" s="18" t="s">
        <v>52</v>
      </c>
      <c r="C46" s="23">
        <v>29218505</v>
      </c>
      <c r="D46" s="23">
        <v>1715469</v>
      </c>
      <c r="E46" s="23">
        <v>1501585</v>
      </c>
      <c r="F46" s="23">
        <v>540330</v>
      </c>
      <c r="G46" s="23">
        <v>37528</v>
      </c>
      <c r="H46" s="23">
        <v>3190718</v>
      </c>
      <c r="I46" s="23">
        <f t="shared" si="0"/>
        <v>36204135</v>
      </c>
    </row>
    <row r="47" spans="1:9">
      <c r="A47" s="17">
        <v>1055</v>
      </c>
      <c r="B47" s="18" t="s">
        <v>53</v>
      </c>
      <c r="C47" s="24">
        <v>38278073</v>
      </c>
      <c r="D47" s="24">
        <v>1092280</v>
      </c>
      <c r="E47" s="24">
        <v>591320</v>
      </c>
      <c r="F47" s="24">
        <v>58444</v>
      </c>
      <c r="G47" s="24">
        <v>0</v>
      </c>
      <c r="H47" s="24">
        <v>2456863</v>
      </c>
      <c r="I47" s="24">
        <f t="shared" si="0"/>
        <v>42476980</v>
      </c>
    </row>
    <row r="48" spans="1:9">
      <c r="A48" s="17">
        <v>1057</v>
      </c>
      <c r="B48" s="18" t="s">
        <v>54</v>
      </c>
      <c r="C48" s="23">
        <v>265727</v>
      </c>
      <c r="D48" s="23">
        <v>50180</v>
      </c>
      <c r="E48" s="23">
        <v>54455</v>
      </c>
      <c r="F48" s="23">
        <v>0</v>
      </c>
      <c r="G48" s="23">
        <v>0</v>
      </c>
      <c r="H48" s="23">
        <v>1209217</v>
      </c>
      <c r="I48" s="23">
        <f t="shared" si="0"/>
        <v>1579579</v>
      </c>
    </row>
    <row r="49" spans="1:9">
      <c r="A49" s="17">
        <v>1058</v>
      </c>
      <c r="B49" s="18" t="s">
        <v>55</v>
      </c>
      <c r="C49" s="24">
        <v>13630136</v>
      </c>
      <c r="D49" s="24">
        <v>1219540</v>
      </c>
      <c r="E49" s="24">
        <v>445857</v>
      </c>
      <c r="F49" s="24">
        <v>0</v>
      </c>
      <c r="G49" s="24">
        <v>60000</v>
      </c>
      <c r="H49" s="24">
        <v>1984446</v>
      </c>
      <c r="I49" s="24">
        <f t="shared" si="0"/>
        <v>17339979</v>
      </c>
    </row>
    <row r="50" spans="1:9">
      <c r="A50" s="17">
        <v>1062</v>
      </c>
      <c r="B50" s="18" t="s">
        <v>56</v>
      </c>
      <c r="C50" s="23">
        <v>75218774</v>
      </c>
      <c r="D50" s="23">
        <v>5494395</v>
      </c>
      <c r="E50" s="23">
        <v>1677668</v>
      </c>
      <c r="F50" s="23">
        <v>173378</v>
      </c>
      <c r="G50" s="23">
        <v>0</v>
      </c>
      <c r="H50" s="23">
        <v>1171862</v>
      </c>
      <c r="I50" s="23">
        <f t="shared" si="0"/>
        <v>83736077</v>
      </c>
    </row>
    <row r="51" spans="1:9">
      <c r="A51" s="17">
        <v>1065</v>
      </c>
      <c r="B51" s="18" t="s">
        <v>57</v>
      </c>
      <c r="C51" s="24">
        <v>108864998</v>
      </c>
      <c r="D51" s="24">
        <v>7836487</v>
      </c>
      <c r="E51" s="24">
        <v>1667813</v>
      </c>
      <c r="F51" s="24">
        <v>1167907</v>
      </c>
      <c r="G51" s="24">
        <v>217696</v>
      </c>
      <c r="H51" s="24">
        <v>590566</v>
      </c>
      <c r="I51" s="24">
        <f t="shared" si="0"/>
        <v>120345467</v>
      </c>
    </row>
    <row r="52" spans="1:9">
      <c r="A52" s="17">
        <v>1066</v>
      </c>
      <c r="B52" s="18" t="s">
        <v>58</v>
      </c>
      <c r="C52" s="23">
        <v>100777534</v>
      </c>
      <c r="D52" s="23">
        <v>4506457</v>
      </c>
      <c r="E52" s="23">
        <v>2329695</v>
      </c>
      <c r="F52" s="23">
        <v>112552</v>
      </c>
      <c r="G52" s="23">
        <v>0</v>
      </c>
      <c r="H52" s="23">
        <v>1009194</v>
      </c>
      <c r="I52" s="23">
        <f t="shared" si="0"/>
        <v>108735432</v>
      </c>
    </row>
    <row r="53" spans="1:9">
      <c r="A53" s="17">
        <v>1067</v>
      </c>
      <c r="B53" s="18" t="s">
        <v>59</v>
      </c>
      <c r="C53" s="24">
        <v>755770</v>
      </c>
      <c r="D53" s="24">
        <v>21215</v>
      </c>
      <c r="E53" s="24">
        <v>849</v>
      </c>
      <c r="F53" s="24">
        <v>0</v>
      </c>
      <c r="G53" s="24">
        <v>0</v>
      </c>
      <c r="H53" s="24">
        <v>17590</v>
      </c>
      <c r="I53" s="24">
        <f t="shared" si="0"/>
        <v>795424</v>
      </c>
    </row>
    <row r="54" spans="1:9">
      <c r="A54" s="17">
        <v>1068</v>
      </c>
      <c r="B54" s="18" t="s">
        <v>60</v>
      </c>
      <c r="C54" s="23">
        <v>0</v>
      </c>
      <c r="D54" s="23">
        <v>0</v>
      </c>
      <c r="E54" s="23">
        <v>410</v>
      </c>
      <c r="F54" s="23">
        <v>0</v>
      </c>
      <c r="G54" s="23">
        <v>0</v>
      </c>
      <c r="H54" s="23">
        <v>38780</v>
      </c>
      <c r="I54" s="23">
        <f t="shared" si="0"/>
        <v>39190</v>
      </c>
    </row>
    <row r="55" spans="1:9">
      <c r="A55" s="17">
        <v>1069</v>
      </c>
      <c r="B55" s="18" t="s">
        <v>61</v>
      </c>
      <c r="C55" s="24">
        <v>5349258</v>
      </c>
      <c r="D55" s="24">
        <v>895427</v>
      </c>
      <c r="E55" s="24">
        <v>77956</v>
      </c>
      <c r="F55" s="24">
        <v>0</v>
      </c>
      <c r="G55" s="24">
        <v>0</v>
      </c>
      <c r="H55" s="24">
        <v>93634</v>
      </c>
      <c r="I55" s="24">
        <f t="shared" si="0"/>
        <v>6416275</v>
      </c>
    </row>
    <row r="56" spans="1:9" ht="15" customHeight="1">
      <c r="A56" s="17">
        <v>1070</v>
      </c>
      <c r="B56" s="18" t="s">
        <v>62</v>
      </c>
      <c r="C56" s="23">
        <v>133130548</v>
      </c>
      <c r="D56" s="23">
        <v>14340087</v>
      </c>
      <c r="E56" s="23">
        <v>6067250</v>
      </c>
      <c r="F56" s="23">
        <v>2485577</v>
      </c>
      <c r="G56" s="23">
        <v>0</v>
      </c>
      <c r="H56" s="23">
        <v>4571874</v>
      </c>
      <c r="I56" s="23">
        <f t="shared" si="0"/>
        <v>160595336</v>
      </c>
    </row>
    <row r="57" spans="1:9">
      <c r="A57" s="13" t="s">
        <v>70</v>
      </c>
      <c r="B57" s="20" t="s">
        <v>63</v>
      </c>
      <c r="C57" s="16">
        <f t="shared" ref="C57:I57" si="1">SUM(C7:C56)</f>
        <v>2725000270</v>
      </c>
      <c r="D57" s="16">
        <f t="shared" si="1"/>
        <v>506271817</v>
      </c>
      <c r="E57" s="16">
        <f t="shared" si="1"/>
        <v>84000744</v>
      </c>
      <c r="F57" s="16">
        <f t="shared" si="1"/>
        <v>589180280</v>
      </c>
      <c r="G57" s="16">
        <f t="shared" si="1"/>
        <v>366601</v>
      </c>
      <c r="H57" s="16">
        <f t="shared" si="1"/>
        <v>43872992</v>
      </c>
      <c r="I57" s="16">
        <f t="shared" si="1"/>
        <v>3948692704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zoomScale="80" zoomScaleNormal="80" workbookViewId="0">
      <selection activeCell="H63" sqref="H63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6.85546875" style="12" bestFit="1" customWidth="1"/>
    <col min="5" max="5" width="16.140625" style="12" bestFit="1" customWidth="1"/>
    <col min="6" max="6" width="16.28515625" style="12" customWidth="1"/>
    <col min="7" max="7" width="12.140625" style="12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3" t="s">
        <v>78</v>
      </c>
      <c r="B4" s="33"/>
      <c r="C4" s="33"/>
      <c r="D4" s="33"/>
      <c r="E4" s="33"/>
      <c r="F4" s="33"/>
      <c r="G4" s="33"/>
      <c r="H4" s="33"/>
      <c r="I4" s="33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10000</v>
      </c>
      <c r="I7" s="22">
        <f>SUM(C7:H7)</f>
        <v>10000</v>
      </c>
    </row>
    <row r="8" spans="1:9">
      <c r="A8" s="17">
        <v>1002</v>
      </c>
      <c r="B8" s="18" t="s">
        <v>14</v>
      </c>
      <c r="C8" s="23">
        <v>2932041</v>
      </c>
      <c r="D8" s="23">
        <v>43036</v>
      </c>
      <c r="E8" s="23">
        <v>36910</v>
      </c>
      <c r="F8" s="23">
        <v>0</v>
      </c>
      <c r="G8" s="23">
        <v>0</v>
      </c>
      <c r="H8" s="23">
        <v>25716</v>
      </c>
      <c r="I8" s="23">
        <f t="shared" ref="I8:I56" si="0">SUM(C8:H8)</f>
        <v>3037703</v>
      </c>
    </row>
    <row r="9" spans="1:9">
      <c r="A9" s="17">
        <v>1005</v>
      </c>
      <c r="B9" s="18" t="s">
        <v>15</v>
      </c>
      <c r="C9" s="24">
        <v>23239</v>
      </c>
      <c r="D9" s="24">
        <v>220639</v>
      </c>
      <c r="E9" s="24">
        <v>62230</v>
      </c>
      <c r="F9" s="24">
        <v>0</v>
      </c>
      <c r="G9" s="24">
        <v>0</v>
      </c>
      <c r="H9" s="24">
        <v>16568</v>
      </c>
      <c r="I9" s="24">
        <f t="shared" si="0"/>
        <v>322676</v>
      </c>
    </row>
    <row r="10" spans="1:9">
      <c r="A10" s="17">
        <v>1006</v>
      </c>
      <c r="B10" s="18" t="s">
        <v>16</v>
      </c>
      <c r="C10" s="23">
        <v>515733</v>
      </c>
      <c r="D10" s="23">
        <v>0</v>
      </c>
      <c r="E10" s="23">
        <v>25581</v>
      </c>
      <c r="F10" s="23">
        <v>0</v>
      </c>
      <c r="G10" s="23">
        <v>0</v>
      </c>
      <c r="H10" s="23">
        <v>290</v>
      </c>
      <c r="I10" s="23">
        <f t="shared" si="0"/>
        <v>541604</v>
      </c>
    </row>
    <row r="11" spans="1:9">
      <c r="A11" s="17">
        <v>1007</v>
      </c>
      <c r="B11" s="18" t="s">
        <v>17</v>
      </c>
      <c r="C11" s="24">
        <v>86286958</v>
      </c>
      <c r="D11" s="24">
        <v>10503374</v>
      </c>
      <c r="E11" s="24">
        <v>2514809</v>
      </c>
      <c r="F11" s="24">
        <v>138240</v>
      </c>
      <c r="G11" s="24">
        <v>2500</v>
      </c>
      <c r="H11" s="24">
        <v>2312162</v>
      </c>
      <c r="I11" s="24">
        <f t="shared" si="0"/>
        <v>101758043</v>
      </c>
    </row>
    <row r="12" spans="1:9">
      <c r="A12" s="17">
        <v>1008</v>
      </c>
      <c r="B12" s="18" t="s">
        <v>18</v>
      </c>
      <c r="C12" s="23">
        <v>1676608</v>
      </c>
      <c r="D12" s="23">
        <v>0</v>
      </c>
      <c r="E12" s="23">
        <v>66386</v>
      </c>
      <c r="F12" s="23">
        <v>14169</v>
      </c>
      <c r="G12" s="23">
        <v>0</v>
      </c>
      <c r="H12" s="23">
        <v>11420</v>
      </c>
      <c r="I12" s="23">
        <f t="shared" si="0"/>
        <v>1768583</v>
      </c>
    </row>
    <row r="13" spans="1:9">
      <c r="A13" s="17">
        <v>1010</v>
      </c>
      <c r="B13" s="18" t="s">
        <v>19</v>
      </c>
      <c r="C13" s="24">
        <v>5812899</v>
      </c>
      <c r="D13" s="24">
        <v>550572</v>
      </c>
      <c r="E13" s="24">
        <v>324889</v>
      </c>
      <c r="F13" s="24">
        <v>135253</v>
      </c>
      <c r="G13" s="24">
        <v>0</v>
      </c>
      <c r="H13" s="24">
        <v>37939</v>
      </c>
      <c r="I13" s="24">
        <f t="shared" si="0"/>
        <v>6861552</v>
      </c>
    </row>
    <row r="14" spans="1:9">
      <c r="A14" s="17">
        <v>1011</v>
      </c>
      <c r="B14" s="18" t="s">
        <v>20</v>
      </c>
      <c r="C14" s="23">
        <v>34352569</v>
      </c>
      <c r="D14" s="23">
        <v>7213599</v>
      </c>
      <c r="E14" s="23">
        <v>2031725</v>
      </c>
      <c r="F14" s="23">
        <v>0</v>
      </c>
      <c r="G14" s="23">
        <v>0</v>
      </c>
      <c r="H14" s="23">
        <v>289935</v>
      </c>
      <c r="I14" s="23">
        <f t="shared" si="0"/>
        <v>43887828</v>
      </c>
    </row>
    <row r="15" spans="1:9">
      <c r="A15" s="17">
        <v>1012</v>
      </c>
      <c r="B15" s="18" t="s">
        <v>21</v>
      </c>
      <c r="C15" s="24">
        <v>4094</v>
      </c>
      <c r="D15" s="24">
        <v>5022</v>
      </c>
      <c r="E15" s="24">
        <v>34138</v>
      </c>
      <c r="F15" s="24">
        <v>0</v>
      </c>
      <c r="G15" s="24">
        <v>0</v>
      </c>
      <c r="H15" s="24">
        <v>94204</v>
      </c>
      <c r="I15" s="24">
        <f t="shared" si="0"/>
        <v>137458</v>
      </c>
    </row>
    <row r="16" spans="1:9">
      <c r="A16" s="17">
        <v>1013</v>
      </c>
      <c r="B16" s="18" t="s">
        <v>22</v>
      </c>
      <c r="C16" s="23">
        <v>170023279</v>
      </c>
      <c r="D16" s="23">
        <v>69158028</v>
      </c>
      <c r="E16" s="23">
        <v>7733057</v>
      </c>
      <c r="F16" s="23">
        <v>0</v>
      </c>
      <c r="G16" s="23">
        <v>7500</v>
      </c>
      <c r="H16" s="23">
        <v>892650</v>
      </c>
      <c r="I16" s="23">
        <f t="shared" si="0"/>
        <v>247814514</v>
      </c>
    </row>
    <row r="17" spans="1:9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35000</v>
      </c>
      <c r="I17" s="24">
        <f t="shared" si="0"/>
        <v>35000</v>
      </c>
    </row>
    <row r="18" spans="1:9">
      <c r="A18" s="17">
        <v>1016</v>
      </c>
      <c r="B18" s="18" t="s">
        <v>24</v>
      </c>
      <c r="C18" s="23">
        <v>272983274</v>
      </c>
      <c r="D18" s="23">
        <v>121501041</v>
      </c>
      <c r="E18" s="23">
        <v>14463071</v>
      </c>
      <c r="F18" s="23">
        <v>498046</v>
      </c>
      <c r="G18" s="23">
        <v>0</v>
      </c>
      <c r="H18" s="23">
        <v>1766203</v>
      </c>
      <c r="I18" s="23">
        <f t="shared" si="0"/>
        <v>411211635</v>
      </c>
    </row>
    <row r="19" spans="1:9">
      <c r="A19" s="17">
        <v>1017</v>
      </c>
      <c r="B19" s="18" t="s">
        <v>25</v>
      </c>
      <c r="C19" s="24">
        <v>101381937</v>
      </c>
      <c r="D19" s="24">
        <v>2688152</v>
      </c>
      <c r="E19" s="24">
        <v>1292171</v>
      </c>
      <c r="F19" s="24">
        <v>2986946</v>
      </c>
      <c r="G19" s="24">
        <v>0</v>
      </c>
      <c r="H19" s="24">
        <v>965928</v>
      </c>
      <c r="I19" s="24">
        <f t="shared" si="0"/>
        <v>109315134</v>
      </c>
    </row>
    <row r="20" spans="1:9">
      <c r="A20" s="17">
        <v>1018</v>
      </c>
      <c r="B20" s="18" t="s">
        <v>26</v>
      </c>
      <c r="C20" s="23">
        <v>6123213</v>
      </c>
      <c r="D20" s="23">
        <v>66285</v>
      </c>
      <c r="E20" s="23">
        <v>34292</v>
      </c>
      <c r="F20" s="23">
        <v>0</v>
      </c>
      <c r="G20" s="23">
        <v>2500</v>
      </c>
      <c r="H20" s="23">
        <v>51878</v>
      </c>
      <c r="I20" s="23">
        <f t="shared" si="0"/>
        <v>6278168</v>
      </c>
    </row>
    <row r="21" spans="1:9">
      <c r="A21" s="17">
        <v>1019</v>
      </c>
      <c r="B21" s="18" t="s">
        <v>27</v>
      </c>
      <c r="C21" s="24">
        <v>24847342</v>
      </c>
      <c r="D21" s="24">
        <v>4169950</v>
      </c>
      <c r="E21" s="24">
        <v>610860</v>
      </c>
      <c r="F21" s="24">
        <v>280851</v>
      </c>
      <c r="G21" s="24">
        <v>0</v>
      </c>
      <c r="H21" s="24">
        <v>1181121</v>
      </c>
      <c r="I21" s="24">
        <f t="shared" si="0"/>
        <v>31090124</v>
      </c>
    </row>
    <row r="22" spans="1:9">
      <c r="A22" s="17">
        <v>1020</v>
      </c>
      <c r="B22" s="18" t="s">
        <v>28</v>
      </c>
      <c r="C22" s="23">
        <v>22923084</v>
      </c>
      <c r="D22" s="23">
        <v>7504715</v>
      </c>
      <c r="E22" s="23">
        <v>740908</v>
      </c>
      <c r="F22" s="23">
        <v>12311754</v>
      </c>
      <c r="G22" s="23">
        <v>0</v>
      </c>
      <c r="H22" s="23">
        <v>180600</v>
      </c>
      <c r="I22" s="23">
        <f t="shared" si="0"/>
        <v>43661061</v>
      </c>
    </row>
    <row r="23" spans="1:9">
      <c r="A23" s="17">
        <v>1022</v>
      </c>
      <c r="B23" s="18" t="s">
        <v>29</v>
      </c>
      <c r="C23" s="24">
        <v>751757</v>
      </c>
      <c r="D23" s="24">
        <v>17585</v>
      </c>
      <c r="E23" s="24">
        <v>17566</v>
      </c>
      <c r="F23" s="24">
        <v>0</v>
      </c>
      <c r="G23" s="24">
        <v>0</v>
      </c>
      <c r="H23" s="24">
        <v>5800</v>
      </c>
      <c r="I23" s="24">
        <f t="shared" si="0"/>
        <v>792708</v>
      </c>
    </row>
    <row r="24" spans="1:9">
      <c r="A24" s="17">
        <v>1023</v>
      </c>
      <c r="B24" s="18" t="s">
        <v>30</v>
      </c>
      <c r="C24" s="23">
        <v>19060773</v>
      </c>
      <c r="D24" s="23">
        <v>4718976</v>
      </c>
      <c r="E24" s="23">
        <v>1110964</v>
      </c>
      <c r="F24" s="23">
        <v>230328</v>
      </c>
      <c r="G24" s="23">
        <v>0</v>
      </c>
      <c r="H24" s="23">
        <v>499629</v>
      </c>
      <c r="I24" s="23">
        <f t="shared" si="0"/>
        <v>25620670</v>
      </c>
    </row>
    <row r="25" spans="1:9">
      <c r="A25" s="17">
        <v>1024</v>
      </c>
      <c r="B25" s="18" t="s">
        <v>31</v>
      </c>
      <c r="C25" s="24">
        <v>541980667</v>
      </c>
      <c r="D25" s="24">
        <v>47559168</v>
      </c>
      <c r="E25" s="24">
        <v>11353859</v>
      </c>
      <c r="F25" s="24">
        <v>78962348</v>
      </c>
      <c r="G25" s="24">
        <v>0</v>
      </c>
      <c r="H25" s="24">
        <v>3703690</v>
      </c>
      <c r="I25" s="24">
        <f t="shared" si="0"/>
        <v>683559732</v>
      </c>
    </row>
    <row r="26" spans="1:9">
      <c r="A26" s="17">
        <v>1025</v>
      </c>
      <c r="B26" s="18" t="s">
        <v>32</v>
      </c>
      <c r="C26" s="23">
        <v>212459</v>
      </c>
      <c r="D26" s="23">
        <v>0</v>
      </c>
      <c r="E26" s="23">
        <v>18178</v>
      </c>
      <c r="F26" s="23">
        <v>0</v>
      </c>
      <c r="G26" s="23">
        <v>0</v>
      </c>
      <c r="H26" s="23">
        <v>62352</v>
      </c>
      <c r="I26" s="23">
        <f t="shared" si="0"/>
        <v>292989</v>
      </c>
    </row>
    <row r="27" spans="1:9">
      <c r="A27" s="17">
        <v>1026</v>
      </c>
      <c r="B27" s="18" t="s">
        <v>33</v>
      </c>
      <c r="C27" s="24">
        <v>1513928</v>
      </c>
      <c r="D27" s="24">
        <v>3895</v>
      </c>
      <c r="E27" s="24">
        <v>1260</v>
      </c>
      <c r="F27" s="24">
        <v>0</v>
      </c>
      <c r="G27" s="24">
        <v>0</v>
      </c>
      <c r="H27" s="24">
        <v>42190</v>
      </c>
      <c r="I27" s="24">
        <f t="shared" si="0"/>
        <v>1561273</v>
      </c>
    </row>
    <row r="28" spans="1:9">
      <c r="A28" s="17">
        <v>1027</v>
      </c>
      <c r="B28" s="18" t="s">
        <v>34</v>
      </c>
      <c r="C28" s="23">
        <v>30504316</v>
      </c>
      <c r="D28" s="23">
        <v>809321</v>
      </c>
      <c r="E28" s="23">
        <v>307643</v>
      </c>
      <c r="F28" s="23">
        <v>195174</v>
      </c>
      <c r="G28" s="23">
        <v>0</v>
      </c>
      <c r="H28" s="23">
        <v>482558</v>
      </c>
      <c r="I28" s="23">
        <f t="shared" si="0"/>
        <v>32299012</v>
      </c>
    </row>
    <row r="29" spans="1:9">
      <c r="A29" s="17">
        <v>1028</v>
      </c>
      <c r="B29" s="18" t="s">
        <v>35</v>
      </c>
      <c r="C29" s="24">
        <v>118246638</v>
      </c>
      <c r="D29" s="24">
        <v>4320470</v>
      </c>
      <c r="E29" s="24">
        <v>2727108</v>
      </c>
      <c r="F29" s="24">
        <v>180108196</v>
      </c>
      <c r="G29" s="24">
        <v>0</v>
      </c>
      <c r="H29" s="24">
        <v>256388</v>
      </c>
      <c r="I29" s="24">
        <f t="shared" si="0"/>
        <v>305658800</v>
      </c>
    </row>
    <row r="30" spans="1:9">
      <c r="A30" s="17">
        <v>1030</v>
      </c>
      <c r="B30" s="18" t="s">
        <v>36</v>
      </c>
      <c r="C30" s="23">
        <v>54496768</v>
      </c>
      <c r="D30" s="23">
        <v>3963675</v>
      </c>
      <c r="E30" s="23">
        <v>1424070</v>
      </c>
      <c r="F30" s="23">
        <v>3281254</v>
      </c>
      <c r="G30" s="23">
        <v>0</v>
      </c>
      <c r="H30" s="23">
        <v>1144630</v>
      </c>
      <c r="I30" s="23">
        <f t="shared" si="0"/>
        <v>64310397</v>
      </c>
    </row>
    <row r="31" spans="1:9">
      <c r="A31" s="17">
        <v>1031</v>
      </c>
      <c r="B31" s="18" t="s">
        <v>37</v>
      </c>
      <c r="C31" s="24">
        <v>121867</v>
      </c>
      <c r="D31" s="24">
        <v>6542</v>
      </c>
      <c r="E31" s="24">
        <v>5708</v>
      </c>
      <c r="F31" s="24">
        <v>0</v>
      </c>
      <c r="G31" s="24">
        <v>0</v>
      </c>
      <c r="H31" s="24">
        <v>5210</v>
      </c>
      <c r="I31" s="24">
        <f t="shared" si="0"/>
        <v>139327</v>
      </c>
    </row>
    <row r="32" spans="1:9">
      <c r="A32" s="17">
        <v>1033</v>
      </c>
      <c r="B32" s="18" t="s">
        <v>38</v>
      </c>
      <c r="C32" s="23">
        <v>787388</v>
      </c>
      <c r="D32" s="23">
        <v>54821</v>
      </c>
      <c r="E32" s="23">
        <v>27826</v>
      </c>
      <c r="F32" s="23">
        <v>37641</v>
      </c>
      <c r="G32" s="23">
        <v>0</v>
      </c>
      <c r="H32" s="23">
        <v>147730</v>
      </c>
      <c r="I32" s="23">
        <f t="shared" si="0"/>
        <v>1055406</v>
      </c>
    </row>
    <row r="33" spans="1:9">
      <c r="A33" s="17">
        <v>1034</v>
      </c>
      <c r="B33" s="18" t="s">
        <v>39</v>
      </c>
      <c r="C33" s="24">
        <v>716419</v>
      </c>
      <c r="D33" s="24">
        <v>60214</v>
      </c>
      <c r="E33" s="24">
        <v>21013</v>
      </c>
      <c r="F33" s="24">
        <v>0</v>
      </c>
      <c r="G33" s="24">
        <v>0</v>
      </c>
      <c r="H33" s="24">
        <v>29570</v>
      </c>
      <c r="I33" s="24">
        <f t="shared" si="0"/>
        <v>827216</v>
      </c>
    </row>
    <row r="34" spans="1:9">
      <c r="A34" s="17">
        <v>1037</v>
      </c>
      <c r="B34" s="18" t="s">
        <v>40</v>
      </c>
      <c r="C34" s="23">
        <v>9560775</v>
      </c>
      <c r="D34" s="23">
        <v>1020585</v>
      </c>
      <c r="E34" s="23">
        <v>277249</v>
      </c>
      <c r="F34" s="23">
        <v>255749</v>
      </c>
      <c r="G34" s="23">
        <v>0</v>
      </c>
      <c r="H34" s="23">
        <v>191036</v>
      </c>
      <c r="I34" s="23">
        <f t="shared" si="0"/>
        <v>11305394</v>
      </c>
    </row>
    <row r="35" spans="1:9">
      <c r="A35" s="17">
        <v>1038</v>
      </c>
      <c r="B35" s="18" t="s">
        <v>41</v>
      </c>
      <c r="C35" s="24">
        <v>2857883</v>
      </c>
      <c r="D35" s="24">
        <v>0</v>
      </c>
      <c r="E35" s="24">
        <v>39665</v>
      </c>
      <c r="F35" s="24">
        <v>0</v>
      </c>
      <c r="G35" s="24">
        <v>0</v>
      </c>
      <c r="H35" s="24">
        <v>28840</v>
      </c>
      <c r="I35" s="24">
        <f t="shared" si="0"/>
        <v>2926388</v>
      </c>
    </row>
    <row r="36" spans="1:9">
      <c r="A36" s="17">
        <v>1039</v>
      </c>
      <c r="B36" s="18" t="s">
        <v>42</v>
      </c>
      <c r="C36" s="23">
        <v>1873628</v>
      </c>
      <c r="D36" s="23">
        <v>59847</v>
      </c>
      <c r="E36" s="23">
        <v>46861</v>
      </c>
      <c r="F36" s="23">
        <v>0</v>
      </c>
      <c r="G36" s="23">
        <v>0</v>
      </c>
      <c r="H36" s="23">
        <v>76535</v>
      </c>
      <c r="I36" s="23">
        <f t="shared" si="0"/>
        <v>2056871</v>
      </c>
    </row>
    <row r="37" spans="1:9">
      <c r="A37" s="17">
        <v>1040</v>
      </c>
      <c r="B37" s="18" t="s">
        <v>43</v>
      </c>
      <c r="C37" s="24">
        <v>77817603</v>
      </c>
      <c r="D37" s="24">
        <v>6839016</v>
      </c>
      <c r="E37" s="24">
        <v>2199969</v>
      </c>
      <c r="F37" s="24">
        <v>669133</v>
      </c>
      <c r="G37" s="24">
        <v>0</v>
      </c>
      <c r="H37" s="24">
        <v>1762461</v>
      </c>
      <c r="I37" s="24">
        <f t="shared" si="0"/>
        <v>89288182</v>
      </c>
    </row>
    <row r="38" spans="1:9">
      <c r="A38" s="17">
        <v>1042</v>
      </c>
      <c r="B38" s="18" t="s">
        <v>44</v>
      </c>
      <c r="C38" s="23">
        <v>1652442</v>
      </c>
      <c r="D38" s="23">
        <v>0</v>
      </c>
      <c r="E38" s="23">
        <v>4697</v>
      </c>
      <c r="F38" s="23">
        <v>0</v>
      </c>
      <c r="G38" s="23">
        <v>0</v>
      </c>
      <c r="H38" s="23">
        <v>5120</v>
      </c>
      <c r="I38" s="23">
        <f t="shared" si="0"/>
        <v>1662259</v>
      </c>
    </row>
    <row r="39" spans="1:9">
      <c r="A39" s="17">
        <v>1043</v>
      </c>
      <c r="B39" s="18" t="s">
        <v>45</v>
      </c>
      <c r="C39" s="24">
        <v>421372699</v>
      </c>
      <c r="D39" s="24">
        <v>34606337</v>
      </c>
      <c r="E39" s="24">
        <v>7646352</v>
      </c>
      <c r="F39" s="24">
        <v>22299946</v>
      </c>
      <c r="G39" s="24">
        <v>0</v>
      </c>
      <c r="H39" s="24">
        <v>468006</v>
      </c>
      <c r="I39" s="24">
        <f t="shared" si="0"/>
        <v>486393340</v>
      </c>
    </row>
    <row r="40" spans="1:9">
      <c r="A40" s="17">
        <v>1044</v>
      </c>
      <c r="B40" s="18" t="s">
        <v>46</v>
      </c>
      <c r="C40" s="23">
        <v>2709488</v>
      </c>
      <c r="D40" s="23">
        <v>338841</v>
      </c>
      <c r="E40" s="23">
        <v>98422</v>
      </c>
      <c r="F40" s="23">
        <v>0</v>
      </c>
      <c r="G40" s="23">
        <v>0</v>
      </c>
      <c r="H40" s="23">
        <v>176750</v>
      </c>
      <c r="I40" s="23">
        <f t="shared" si="0"/>
        <v>3323501</v>
      </c>
    </row>
    <row r="41" spans="1:9">
      <c r="A41" s="17">
        <v>1046</v>
      </c>
      <c r="B41" s="18" t="s">
        <v>47</v>
      </c>
      <c r="C41" s="24">
        <v>1914716</v>
      </c>
      <c r="D41" s="24">
        <v>26018</v>
      </c>
      <c r="E41" s="24">
        <v>29064</v>
      </c>
      <c r="F41" s="24">
        <v>0</v>
      </c>
      <c r="G41" s="24">
        <v>0</v>
      </c>
      <c r="H41" s="24">
        <v>827949</v>
      </c>
      <c r="I41" s="24">
        <f t="shared" si="0"/>
        <v>2797747</v>
      </c>
    </row>
    <row r="42" spans="1:9">
      <c r="A42" s="17">
        <v>1047</v>
      </c>
      <c r="B42" s="18" t="s">
        <v>48</v>
      </c>
      <c r="C42" s="23">
        <v>111669188</v>
      </c>
      <c r="D42" s="23">
        <v>62819922</v>
      </c>
      <c r="E42" s="23">
        <v>8439184</v>
      </c>
      <c r="F42" s="23">
        <v>131190</v>
      </c>
      <c r="G42" s="23">
        <v>25000</v>
      </c>
      <c r="H42" s="23">
        <v>5642946</v>
      </c>
      <c r="I42" s="23">
        <f t="shared" si="0"/>
        <v>188727430</v>
      </c>
    </row>
    <row r="43" spans="1:9">
      <c r="A43" s="17">
        <v>1048</v>
      </c>
      <c r="B43" s="18" t="s">
        <v>49</v>
      </c>
      <c r="C43" s="24">
        <v>49437909</v>
      </c>
      <c r="D43" s="24">
        <v>6386248</v>
      </c>
      <c r="E43" s="24">
        <v>2352668</v>
      </c>
      <c r="F43" s="24">
        <v>1523388</v>
      </c>
      <c r="G43" s="24">
        <v>0</v>
      </c>
      <c r="H43" s="24">
        <v>991552</v>
      </c>
      <c r="I43" s="24">
        <f t="shared" si="0"/>
        <v>60691765</v>
      </c>
    </row>
    <row r="44" spans="1:9">
      <c r="A44" s="17">
        <v>1050</v>
      </c>
      <c r="B44" s="18" t="s">
        <v>50</v>
      </c>
      <c r="C44" s="23">
        <v>171317</v>
      </c>
      <c r="D44" s="23">
        <v>488914</v>
      </c>
      <c r="E44" s="23">
        <v>7822</v>
      </c>
      <c r="F44" s="23">
        <v>0</v>
      </c>
      <c r="G44" s="23">
        <v>0</v>
      </c>
      <c r="H44" s="23">
        <v>329894</v>
      </c>
      <c r="I44" s="23">
        <f t="shared" si="0"/>
        <v>997947</v>
      </c>
    </row>
    <row r="45" spans="1:9">
      <c r="A45" s="17">
        <v>1052</v>
      </c>
      <c r="B45" s="18" t="s">
        <v>51</v>
      </c>
      <c r="C45" s="24">
        <v>31081724</v>
      </c>
      <c r="D45" s="24">
        <v>3011735</v>
      </c>
      <c r="E45" s="24">
        <v>671470</v>
      </c>
      <c r="F45" s="24">
        <v>20999</v>
      </c>
      <c r="G45" s="24">
        <v>0</v>
      </c>
      <c r="H45" s="24">
        <v>452779</v>
      </c>
      <c r="I45" s="24">
        <f t="shared" si="0"/>
        <v>35238707</v>
      </c>
    </row>
    <row r="46" spans="1:9">
      <c r="A46" s="17">
        <v>1054</v>
      </c>
      <c r="B46" s="18" t="s">
        <v>52</v>
      </c>
      <c r="C46" s="23">
        <v>40333477</v>
      </c>
      <c r="D46" s="23">
        <v>4162391</v>
      </c>
      <c r="E46" s="23">
        <v>1168421</v>
      </c>
      <c r="F46" s="23">
        <v>1828</v>
      </c>
      <c r="G46" s="23">
        <v>7510</v>
      </c>
      <c r="H46" s="23">
        <v>1461289</v>
      </c>
      <c r="I46" s="23">
        <f t="shared" si="0"/>
        <v>47134916</v>
      </c>
    </row>
    <row r="47" spans="1:9">
      <c r="A47" s="17">
        <v>1055</v>
      </c>
      <c r="B47" s="18" t="s">
        <v>53</v>
      </c>
      <c r="C47" s="24">
        <v>154698428</v>
      </c>
      <c r="D47" s="24">
        <v>1138976</v>
      </c>
      <c r="E47" s="24">
        <v>752391</v>
      </c>
      <c r="F47" s="24">
        <v>1946604</v>
      </c>
      <c r="G47" s="24">
        <v>0</v>
      </c>
      <c r="H47" s="24">
        <v>2017999</v>
      </c>
      <c r="I47" s="24">
        <f t="shared" si="0"/>
        <v>160554398</v>
      </c>
    </row>
    <row r="48" spans="1:9">
      <c r="A48" s="17">
        <v>1057</v>
      </c>
      <c r="B48" s="18" t="s">
        <v>54</v>
      </c>
      <c r="C48" s="23">
        <v>3175727</v>
      </c>
      <c r="D48" s="23">
        <v>32634</v>
      </c>
      <c r="E48" s="23">
        <v>89930</v>
      </c>
      <c r="F48" s="23">
        <v>0</v>
      </c>
      <c r="G48" s="23">
        <v>0</v>
      </c>
      <c r="H48" s="23">
        <v>713791</v>
      </c>
      <c r="I48" s="23">
        <f t="shared" si="0"/>
        <v>4012082</v>
      </c>
    </row>
    <row r="49" spans="1:9">
      <c r="A49" s="17">
        <v>1058</v>
      </c>
      <c r="B49" s="18" t="s">
        <v>55</v>
      </c>
      <c r="C49" s="24">
        <v>17719260</v>
      </c>
      <c r="D49" s="24">
        <v>1397496</v>
      </c>
      <c r="E49" s="24">
        <v>348679</v>
      </c>
      <c r="F49" s="24">
        <v>54331</v>
      </c>
      <c r="G49" s="24">
        <v>22500</v>
      </c>
      <c r="H49" s="24">
        <v>940407</v>
      </c>
      <c r="I49" s="24">
        <f t="shared" si="0"/>
        <v>20482673</v>
      </c>
    </row>
    <row r="50" spans="1:9">
      <c r="A50" s="17">
        <v>1062</v>
      </c>
      <c r="B50" s="18" t="s">
        <v>56</v>
      </c>
      <c r="C50" s="23">
        <v>252139477</v>
      </c>
      <c r="D50" s="23">
        <v>16720142</v>
      </c>
      <c r="E50" s="23">
        <v>1972538</v>
      </c>
      <c r="F50" s="23">
        <v>29881</v>
      </c>
      <c r="G50" s="23">
        <v>0</v>
      </c>
      <c r="H50" s="23">
        <v>688554</v>
      </c>
      <c r="I50" s="23">
        <f t="shared" si="0"/>
        <v>271550592</v>
      </c>
    </row>
    <row r="51" spans="1:9">
      <c r="A51" s="17">
        <v>1065</v>
      </c>
      <c r="B51" s="18" t="s">
        <v>57</v>
      </c>
      <c r="C51" s="24">
        <v>78019920</v>
      </c>
      <c r="D51" s="24">
        <v>9501834</v>
      </c>
      <c r="E51" s="24">
        <v>3267824</v>
      </c>
      <c r="F51" s="24">
        <v>635984</v>
      </c>
      <c r="G51" s="24">
        <v>39872</v>
      </c>
      <c r="H51" s="24">
        <v>525970</v>
      </c>
      <c r="I51" s="24">
        <f t="shared" si="0"/>
        <v>91991404</v>
      </c>
    </row>
    <row r="52" spans="1:9">
      <c r="A52" s="17">
        <v>1066</v>
      </c>
      <c r="B52" s="18" t="s">
        <v>58</v>
      </c>
      <c r="C52" s="23">
        <v>90668514</v>
      </c>
      <c r="D52" s="23">
        <v>13595843</v>
      </c>
      <c r="E52" s="23">
        <v>2416183</v>
      </c>
      <c r="F52" s="23">
        <v>510838</v>
      </c>
      <c r="G52" s="23">
        <v>0</v>
      </c>
      <c r="H52" s="23">
        <v>1960048</v>
      </c>
      <c r="I52" s="23">
        <f t="shared" si="0"/>
        <v>109151426</v>
      </c>
    </row>
    <row r="53" spans="1:9">
      <c r="A53" s="17">
        <v>1067</v>
      </c>
      <c r="B53" s="18" t="s">
        <v>59</v>
      </c>
      <c r="C53" s="24">
        <v>777287</v>
      </c>
      <c r="D53" s="24">
        <v>18054</v>
      </c>
      <c r="E53" s="24">
        <v>1942</v>
      </c>
      <c r="F53" s="24">
        <v>0</v>
      </c>
      <c r="G53" s="24">
        <v>0</v>
      </c>
      <c r="H53" s="24">
        <v>28058</v>
      </c>
      <c r="I53" s="24">
        <f t="shared" si="0"/>
        <v>825341</v>
      </c>
    </row>
    <row r="54" spans="1:9">
      <c r="A54" s="17">
        <v>1068</v>
      </c>
      <c r="B54" s="18" t="s">
        <v>60</v>
      </c>
      <c r="C54" s="23">
        <v>138</v>
      </c>
      <c r="D54" s="23">
        <v>0</v>
      </c>
      <c r="E54" s="23">
        <v>854</v>
      </c>
      <c r="F54" s="23">
        <v>0</v>
      </c>
      <c r="G54" s="23">
        <v>0</v>
      </c>
      <c r="H54" s="23">
        <v>870</v>
      </c>
      <c r="I54" s="23">
        <f t="shared" si="0"/>
        <v>1862</v>
      </c>
    </row>
    <row r="55" spans="1:9">
      <c r="A55" s="17">
        <v>1069</v>
      </c>
      <c r="B55" s="18" t="s">
        <v>61</v>
      </c>
      <c r="C55" s="24">
        <v>1344563</v>
      </c>
      <c r="D55" s="24">
        <v>155812</v>
      </c>
      <c r="E55" s="24">
        <v>43815</v>
      </c>
      <c r="F55" s="24">
        <v>75885</v>
      </c>
      <c r="G55" s="24">
        <v>0</v>
      </c>
      <c r="H55" s="24">
        <v>32015</v>
      </c>
      <c r="I55" s="24">
        <f t="shared" si="0"/>
        <v>1652090</v>
      </c>
    </row>
    <row r="56" spans="1:9" ht="15" customHeight="1">
      <c r="A56" s="17">
        <v>1070</v>
      </c>
      <c r="B56" s="18" t="s">
        <v>62</v>
      </c>
      <c r="C56" s="23">
        <v>92789642</v>
      </c>
      <c r="D56" s="23">
        <v>19349383</v>
      </c>
      <c r="E56" s="23">
        <v>4019399</v>
      </c>
      <c r="F56" s="23">
        <v>2184990</v>
      </c>
      <c r="G56" s="23">
        <v>0</v>
      </c>
      <c r="H56" s="23">
        <v>909886</v>
      </c>
      <c r="I56" s="23">
        <f t="shared" si="0"/>
        <v>119253300</v>
      </c>
    </row>
    <row r="57" spans="1:9">
      <c r="A57" s="13" t="s">
        <v>70</v>
      </c>
      <c r="B57" s="20" t="s">
        <v>63</v>
      </c>
      <c r="C57" s="16">
        <f t="shared" ref="C57:I57" si="1">SUM(C7:C56)</f>
        <v>2942065055</v>
      </c>
      <c r="D57" s="16">
        <f t="shared" si="1"/>
        <v>466809108</v>
      </c>
      <c r="E57" s="16">
        <f t="shared" si="1"/>
        <v>82881621</v>
      </c>
      <c r="F57" s="16">
        <f t="shared" si="1"/>
        <v>309520946</v>
      </c>
      <c r="G57" s="16">
        <f t="shared" si="1"/>
        <v>107382</v>
      </c>
      <c r="H57" s="16">
        <f t="shared" si="1"/>
        <v>34484116</v>
      </c>
      <c r="I57" s="16">
        <f t="shared" si="1"/>
        <v>3835868228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topLeftCell="B1" zoomScale="80" zoomScaleNormal="80" workbookViewId="0">
      <selection activeCell="I63" sqref="I63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7109375" style="12" bestFit="1" customWidth="1"/>
    <col min="4" max="4" width="16.5703125" style="12" bestFit="1" customWidth="1"/>
    <col min="5" max="5" width="15.85546875" style="12" bestFit="1" customWidth="1"/>
    <col min="6" max="6" width="18.7109375" style="12" customWidth="1"/>
    <col min="7" max="7" width="12.85546875" style="12" customWidth="1"/>
    <col min="8" max="8" width="15.7109375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3" t="s">
        <v>79</v>
      </c>
      <c r="B4" s="33"/>
      <c r="C4" s="33"/>
      <c r="D4" s="33"/>
      <c r="E4" s="33"/>
      <c r="F4" s="33"/>
      <c r="G4" s="33"/>
      <c r="H4" s="33"/>
      <c r="I4" s="33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2782</v>
      </c>
      <c r="I7" s="22">
        <f>SUM(C7:H7)</f>
        <v>2782</v>
      </c>
    </row>
    <row r="8" spans="1:9">
      <c r="A8" s="17">
        <v>1002</v>
      </c>
      <c r="B8" s="18" t="s">
        <v>14</v>
      </c>
      <c r="C8" s="23">
        <v>2729511</v>
      </c>
      <c r="D8" s="23">
        <v>9811</v>
      </c>
      <c r="E8" s="23">
        <v>14772</v>
      </c>
      <c r="F8" s="23">
        <v>0</v>
      </c>
      <c r="G8" s="23">
        <v>0</v>
      </c>
      <c r="H8" s="23">
        <v>41913</v>
      </c>
      <c r="I8" s="23">
        <f t="shared" ref="I8:I56" si="0">SUM(C8:H8)</f>
        <v>2796007</v>
      </c>
    </row>
    <row r="9" spans="1:9">
      <c r="A9" s="17">
        <v>1005</v>
      </c>
      <c r="B9" s="18" t="s">
        <v>15</v>
      </c>
      <c r="C9" s="24">
        <v>108787</v>
      </c>
      <c r="D9" s="24">
        <v>0</v>
      </c>
      <c r="E9" s="24">
        <v>15132</v>
      </c>
      <c r="F9" s="24">
        <v>0</v>
      </c>
      <c r="G9" s="24">
        <v>0</v>
      </c>
      <c r="H9" s="24">
        <v>6380</v>
      </c>
      <c r="I9" s="24">
        <f t="shared" si="0"/>
        <v>130299</v>
      </c>
    </row>
    <row r="10" spans="1:9">
      <c r="A10" s="17">
        <v>1006</v>
      </c>
      <c r="B10" s="18" t="s">
        <v>16</v>
      </c>
      <c r="C10" s="23">
        <v>5048</v>
      </c>
      <c r="D10" s="23">
        <v>138</v>
      </c>
      <c r="E10" s="23">
        <v>425</v>
      </c>
      <c r="F10" s="23">
        <v>0</v>
      </c>
      <c r="G10" s="23">
        <v>0</v>
      </c>
      <c r="H10" s="23">
        <v>290</v>
      </c>
      <c r="I10" s="23">
        <f t="shared" si="0"/>
        <v>5901</v>
      </c>
    </row>
    <row r="11" spans="1:9">
      <c r="A11" s="17">
        <v>1007</v>
      </c>
      <c r="B11" s="18" t="s">
        <v>17</v>
      </c>
      <c r="C11" s="24">
        <v>46960855</v>
      </c>
      <c r="D11" s="24">
        <v>11985557</v>
      </c>
      <c r="E11" s="24">
        <v>2228890</v>
      </c>
      <c r="F11" s="24">
        <v>100194</v>
      </c>
      <c r="G11" s="24">
        <v>2500</v>
      </c>
      <c r="H11" s="24">
        <v>1707842</v>
      </c>
      <c r="I11" s="24">
        <f t="shared" si="0"/>
        <v>62985838</v>
      </c>
    </row>
    <row r="12" spans="1:9">
      <c r="A12" s="17">
        <v>1008</v>
      </c>
      <c r="B12" s="18" t="s">
        <v>18</v>
      </c>
      <c r="C12" s="23">
        <v>9206727</v>
      </c>
      <c r="D12" s="23">
        <v>9051480</v>
      </c>
      <c r="E12" s="23">
        <v>202386</v>
      </c>
      <c r="F12" s="23">
        <v>0</v>
      </c>
      <c r="G12" s="23">
        <v>0</v>
      </c>
      <c r="H12" s="23">
        <v>55237</v>
      </c>
      <c r="I12" s="23">
        <f t="shared" si="0"/>
        <v>18515830</v>
      </c>
    </row>
    <row r="13" spans="1:9">
      <c r="A13" s="17">
        <v>1010</v>
      </c>
      <c r="B13" s="18" t="s">
        <v>19</v>
      </c>
      <c r="C13" s="24">
        <v>4415575</v>
      </c>
      <c r="D13" s="24">
        <v>579859</v>
      </c>
      <c r="E13" s="24">
        <v>346544</v>
      </c>
      <c r="F13" s="24">
        <v>247213</v>
      </c>
      <c r="G13" s="24">
        <v>0</v>
      </c>
      <c r="H13" s="24">
        <v>81105</v>
      </c>
      <c r="I13" s="24">
        <f t="shared" si="0"/>
        <v>5670296</v>
      </c>
    </row>
    <row r="14" spans="1:9">
      <c r="A14" s="17">
        <v>1011</v>
      </c>
      <c r="B14" s="18" t="s">
        <v>20</v>
      </c>
      <c r="C14" s="23">
        <v>13934987</v>
      </c>
      <c r="D14" s="23">
        <v>6501178</v>
      </c>
      <c r="E14" s="23">
        <v>827492</v>
      </c>
      <c r="F14" s="23">
        <v>52892</v>
      </c>
      <c r="G14" s="23">
        <v>2500</v>
      </c>
      <c r="H14" s="23">
        <v>245169</v>
      </c>
      <c r="I14" s="23">
        <f t="shared" si="0"/>
        <v>21564218</v>
      </c>
    </row>
    <row r="15" spans="1:9">
      <c r="A15" s="17">
        <v>1012</v>
      </c>
      <c r="B15" s="18" t="s">
        <v>21</v>
      </c>
      <c r="C15" s="24">
        <v>26356156</v>
      </c>
      <c r="D15" s="24">
        <v>0</v>
      </c>
      <c r="E15" s="24">
        <v>429533</v>
      </c>
      <c r="F15" s="24">
        <v>36301481</v>
      </c>
      <c r="G15" s="24">
        <v>0</v>
      </c>
      <c r="H15" s="24">
        <v>63575</v>
      </c>
      <c r="I15" s="24">
        <f t="shared" si="0"/>
        <v>63150745</v>
      </c>
    </row>
    <row r="16" spans="1:9">
      <c r="A16" s="17">
        <v>1013</v>
      </c>
      <c r="B16" s="18" t="s">
        <v>22</v>
      </c>
      <c r="C16" s="23">
        <v>210320104</v>
      </c>
      <c r="D16" s="23">
        <v>107919151</v>
      </c>
      <c r="E16" s="23">
        <v>9157802</v>
      </c>
      <c r="F16" s="23">
        <v>8556</v>
      </c>
      <c r="G16" s="23">
        <v>20000</v>
      </c>
      <c r="H16" s="23">
        <v>1084579</v>
      </c>
      <c r="I16" s="23">
        <f t="shared" si="0"/>
        <v>328510192</v>
      </c>
    </row>
    <row r="17" spans="1:9">
      <c r="A17" s="17">
        <v>1014</v>
      </c>
      <c r="B17" s="18" t="s">
        <v>23</v>
      </c>
      <c r="C17" s="24">
        <v>32348</v>
      </c>
      <c r="D17" s="24">
        <v>40083</v>
      </c>
      <c r="E17" s="24">
        <v>1283</v>
      </c>
      <c r="F17" s="24">
        <v>0</v>
      </c>
      <c r="G17" s="24">
        <v>0</v>
      </c>
      <c r="H17" s="24">
        <v>40312</v>
      </c>
      <c r="I17" s="24">
        <f t="shared" si="0"/>
        <v>114026</v>
      </c>
    </row>
    <row r="18" spans="1:9">
      <c r="A18" s="17">
        <v>1016</v>
      </c>
      <c r="B18" s="18" t="s">
        <v>24</v>
      </c>
      <c r="C18" s="23">
        <v>323519012</v>
      </c>
      <c r="D18" s="23">
        <v>119531315</v>
      </c>
      <c r="E18" s="23">
        <v>15586412</v>
      </c>
      <c r="F18" s="23">
        <v>2555118</v>
      </c>
      <c r="G18" s="23">
        <v>0</v>
      </c>
      <c r="H18" s="23">
        <v>1922859</v>
      </c>
      <c r="I18" s="23">
        <f t="shared" si="0"/>
        <v>463114716</v>
      </c>
    </row>
    <row r="19" spans="1:9">
      <c r="A19" s="17">
        <v>1017</v>
      </c>
      <c r="B19" s="18" t="s">
        <v>25</v>
      </c>
      <c r="C19" s="24">
        <v>76533202</v>
      </c>
      <c r="D19" s="24">
        <v>3704469</v>
      </c>
      <c r="E19" s="24">
        <v>1994422</v>
      </c>
      <c r="F19" s="24">
        <v>26689887</v>
      </c>
      <c r="G19" s="24">
        <v>0</v>
      </c>
      <c r="H19" s="24">
        <v>1104131</v>
      </c>
      <c r="I19" s="24">
        <f t="shared" si="0"/>
        <v>110026111</v>
      </c>
    </row>
    <row r="20" spans="1:9">
      <c r="A20" s="17">
        <v>1018</v>
      </c>
      <c r="B20" s="18" t="s">
        <v>26</v>
      </c>
      <c r="C20" s="23">
        <v>56058444</v>
      </c>
      <c r="D20" s="23">
        <v>100157</v>
      </c>
      <c r="E20" s="23">
        <v>65720</v>
      </c>
      <c r="F20" s="23">
        <v>53910984</v>
      </c>
      <c r="G20" s="23">
        <v>0</v>
      </c>
      <c r="H20" s="23">
        <v>59143</v>
      </c>
      <c r="I20" s="23">
        <f t="shared" si="0"/>
        <v>110194448</v>
      </c>
    </row>
    <row r="21" spans="1:9">
      <c r="A21" s="17">
        <v>1019</v>
      </c>
      <c r="B21" s="18" t="s">
        <v>27</v>
      </c>
      <c r="C21" s="24">
        <v>23695789</v>
      </c>
      <c r="D21" s="24">
        <v>2548664</v>
      </c>
      <c r="E21" s="24">
        <v>734699</v>
      </c>
      <c r="F21" s="24">
        <v>156553</v>
      </c>
      <c r="G21" s="24">
        <v>0</v>
      </c>
      <c r="H21" s="24">
        <v>570806</v>
      </c>
      <c r="I21" s="24">
        <f t="shared" si="0"/>
        <v>27706511</v>
      </c>
    </row>
    <row r="22" spans="1:9">
      <c r="A22" s="17">
        <v>1020</v>
      </c>
      <c r="B22" s="18" t="s">
        <v>28</v>
      </c>
      <c r="C22" s="23">
        <v>23712806</v>
      </c>
      <c r="D22" s="23">
        <v>11010115</v>
      </c>
      <c r="E22" s="23">
        <v>793906</v>
      </c>
      <c r="F22" s="23">
        <v>16844015</v>
      </c>
      <c r="G22" s="23">
        <v>0</v>
      </c>
      <c r="H22" s="23">
        <v>487085</v>
      </c>
      <c r="I22" s="23">
        <f t="shared" si="0"/>
        <v>52847927</v>
      </c>
    </row>
    <row r="23" spans="1:9">
      <c r="A23" s="17">
        <v>1022</v>
      </c>
      <c r="B23" s="18" t="s">
        <v>29</v>
      </c>
      <c r="C23" s="24">
        <v>1619279</v>
      </c>
      <c r="D23" s="24">
        <v>71561</v>
      </c>
      <c r="E23" s="24">
        <v>79034</v>
      </c>
      <c r="F23" s="24">
        <v>0</v>
      </c>
      <c r="G23" s="24">
        <v>0</v>
      </c>
      <c r="H23" s="24">
        <v>2610</v>
      </c>
      <c r="I23" s="24">
        <f t="shared" si="0"/>
        <v>1772484</v>
      </c>
    </row>
    <row r="24" spans="1:9">
      <c r="A24" s="17">
        <v>1023</v>
      </c>
      <c r="B24" s="18" t="s">
        <v>30</v>
      </c>
      <c r="C24" s="23">
        <v>22292649</v>
      </c>
      <c r="D24" s="23">
        <v>3637820</v>
      </c>
      <c r="E24" s="23">
        <v>746217</v>
      </c>
      <c r="F24" s="23">
        <v>202391</v>
      </c>
      <c r="G24" s="23">
        <v>0</v>
      </c>
      <c r="H24" s="23">
        <v>492504</v>
      </c>
      <c r="I24" s="23">
        <f t="shared" si="0"/>
        <v>27371581</v>
      </c>
    </row>
    <row r="25" spans="1:9">
      <c r="A25" s="17">
        <v>1024</v>
      </c>
      <c r="B25" s="18" t="s">
        <v>31</v>
      </c>
      <c r="C25" s="24">
        <v>567917692</v>
      </c>
      <c r="D25" s="24">
        <v>48822198</v>
      </c>
      <c r="E25" s="24">
        <v>12150317</v>
      </c>
      <c r="F25" s="24">
        <v>6024524</v>
      </c>
      <c r="G25" s="24">
        <v>0</v>
      </c>
      <c r="H25" s="24">
        <v>3798922</v>
      </c>
      <c r="I25" s="24">
        <f t="shared" si="0"/>
        <v>638713653</v>
      </c>
    </row>
    <row r="26" spans="1:9">
      <c r="A26" s="17">
        <v>1025</v>
      </c>
      <c r="B26" s="18" t="s">
        <v>32</v>
      </c>
      <c r="C26" s="23">
        <v>204156</v>
      </c>
      <c r="D26" s="23">
        <v>17108</v>
      </c>
      <c r="E26" s="23">
        <v>15134</v>
      </c>
      <c r="F26" s="23">
        <v>0</v>
      </c>
      <c r="G26" s="23">
        <v>0</v>
      </c>
      <c r="H26" s="23">
        <v>65816</v>
      </c>
      <c r="I26" s="23">
        <f t="shared" si="0"/>
        <v>302214</v>
      </c>
    </row>
    <row r="27" spans="1:9">
      <c r="A27" s="17">
        <v>1026</v>
      </c>
      <c r="B27" s="18" t="s">
        <v>33</v>
      </c>
      <c r="C27" s="24">
        <v>1714114</v>
      </c>
      <c r="D27" s="24">
        <v>3959</v>
      </c>
      <c r="E27" s="24">
        <v>425</v>
      </c>
      <c r="F27" s="24">
        <v>0</v>
      </c>
      <c r="G27" s="24">
        <v>0</v>
      </c>
      <c r="H27" s="24">
        <v>99383</v>
      </c>
      <c r="I27" s="24">
        <f t="shared" si="0"/>
        <v>1817881</v>
      </c>
    </row>
    <row r="28" spans="1:9">
      <c r="A28" s="17">
        <v>1027</v>
      </c>
      <c r="B28" s="18" t="s">
        <v>34</v>
      </c>
      <c r="C28" s="23">
        <v>33103176</v>
      </c>
      <c r="D28" s="23">
        <v>1300761</v>
      </c>
      <c r="E28" s="23">
        <v>360614</v>
      </c>
      <c r="F28" s="23">
        <v>14789713</v>
      </c>
      <c r="G28" s="23">
        <v>0</v>
      </c>
      <c r="H28" s="23">
        <v>570938</v>
      </c>
      <c r="I28" s="23">
        <f t="shared" si="0"/>
        <v>50125202</v>
      </c>
    </row>
    <row r="29" spans="1:9">
      <c r="A29" s="17">
        <v>1028</v>
      </c>
      <c r="B29" s="18" t="s">
        <v>35</v>
      </c>
      <c r="C29" s="24">
        <v>6266492</v>
      </c>
      <c r="D29" s="24">
        <v>1561836</v>
      </c>
      <c r="E29" s="24">
        <v>592053</v>
      </c>
      <c r="F29" s="24">
        <v>109067</v>
      </c>
      <c r="G29" s="24">
        <v>0</v>
      </c>
      <c r="H29" s="24">
        <v>53330</v>
      </c>
      <c r="I29" s="24">
        <f t="shared" si="0"/>
        <v>8582778</v>
      </c>
    </row>
    <row r="30" spans="1:9">
      <c r="A30" s="17">
        <v>1030</v>
      </c>
      <c r="B30" s="18" t="s">
        <v>36</v>
      </c>
      <c r="C30" s="23">
        <v>51430665</v>
      </c>
      <c r="D30" s="23">
        <v>5576696</v>
      </c>
      <c r="E30" s="23">
        <v>1269081</v>
      </c>
      <c r="F30" s="23">
        <v>41067419</v>
      </c>
      <c r="G30" s="23">
        <v>0</v>
      </c>
      <c r="H30" s="23">
        <v>3891836</v>
      </c>
      <c r="I30" s="23">
        <f t="shared" si="0"/>
        <v>103235697</v>
      </c>
    </row>
    <row r="31" spans="1:9">
      <c r="A31" s="17">
        <v>1031</v>
      </c>
      <c r="B31" s="18" t="s">
        <v>37</v>
      </c>
      <c r="C31" s="24">
        <v>112691</v>
      </c>
      <c r="D31" s="24">
        <v>39464</v>
      </c>
      <c r="E31" s="24">
        <v>5771</v>
      </c>
      <c r="F31" s="24">
        <v>0</v>
      </c>
      <c r="G31" s="24">
        <v>0</v>
      </c>
      <c r="H31" s="24">
        <v>4578</v>
      </c>
      <c r="I31" s="24">
        <f t="shared" si="0"/>
        <v>162504</v>
      </c>
    </row>
    <row r="32" spans="1:9">
      <c r="A32" s="17">
        <v>1033</v>
      </c>
      <c r="B32" s="18" t="s">
        <v>38</v>
      </c>
      <c r="C32" s="23">
        <v>473477</v>
      </c>
      <c r="D32" s="23">
        <v>124703</v>
      </c>
      <c r="E32" s="23">
        <v>27300</v>
      </c>
      <c r="F32" s="23">
        <v>0</v>
      </c>
      <c r="G32" s="23">
        <v>0</v>
      </c>
      <c r="H32" s="23">
        <v>95590</v>
      </c>
      <c r="I32" s="23">
        <f t="shared" si="0"/>
        <v>721070</v>
      </c>
    </row>
    <row r="33" spans="1:9">
      <c r="A33" s="17">
        <v>1034</v>
      </c>
      <c r="B33" s="18" t="s">
        <v>39</v>
      </c>
      <c r="C33" s="24">
        <v>1118457</v>
      </c>
      <c r="D33" s="24">
        <v>105979</v>
      </c>
      <c r="E33" s="24">
        <v>30065</v>
      </c>
      <c r="F33" s="24">
        <v>0</v>
      </c>
      <c r="G33" s="24">
        <v>0</v>
      </c>
      <c r="H33" s="24">
        <v>39172</v>
      </c>
      <c r="I33" s="24">
        <f t="shared" si="0"/>
        <v>1293673</v>
      </c>
    </row>
    <row r="34" spans="1:9">
      <c r="A34" s="17">
        <v>1037</v>
      </c>
      <c r="B34" s="18" t="s">
        <v>40</v>
      </c>
      <c r="C34" s="23">
        <v>8257923</v>
      </c>
      <c r="D34" s="23">
        <v>2233689</v>
      </c>
      <c r="E34" s="23">
        <v>257461</v>
      </c>
      <c r="F34" s="23">
        <v>226777</v>
      </c>
      <c r="G34" s="23">
        <v>0</v>
      </c>
      <c r="H34" s="23">
        <v>189724</v>
      </c>
      <c r="I34" s="23">
        <f t="shared" si="0"/>
        <v>11165574</v>
      </c>
    </row>
    <row r="35" spans="1:9">
      <c r="A35" s="17">
        <v>1038</v>
      </c>
      <c r="B35" s="18" t="s">
        <v>41</v>
      </c>
      <c r="C35" s="24">
        <v>834705</v>
      </c>
      <c r="D35" s="24">
        <v>0</v>
      </c>
      <c r="E35" s="24">
        <v>425</v>
      </c>
      <c r="F35" s="24">
        <v>0</v>
      </c>
      <c r="G35" s="24">
        <v>0</v>
      </c>
      <c r="H35" s="24">
        <v>36640</v>
      </c>
      <c r="I35" s="24">
        <f t="shared" si="0"/>
        <v>871770</v>
      </c>
    </row>
    <row r="36" spans="1:9">
      <c r="A36" s="17">
        <v>1039</v>
      </c>
      <c r="B36" s="18" t="s">
        <v>42</v>
      </c>
      <c r="C36" s="23">
        <v>877866</v>
      </c>
      <c r="D36" s="23">
        <v>26977</v>
      </c>
      <c r="E36" s="23">
        <v>29085</v>
      </c>
      <c r="F36" s="23">
        <v>0</v>
      </c>
      <c r="G36" s="23">
        <v>0</v>
      </c>
      <c r="H36" s="23">
        <v>61070</v>
      </c>
      <c r="I36" s="23">
        <f t="shared" si="0"/>
        <v>994998</v>
      </c>
    </row>
    <row r="37" spans="1:9">
      <c r="A37" s="17">
        <v>1040</v>
      </c>
      <c r="B37" s="18" t="s">
        <v>43</v>
      </c>
      <c r="C37" s="24">
        <v>57957805</v>
      </c>
      <c r="D37" s="24">
        <v>7554574</v>
      </c>
      <c r="E37" s="24">
        <v>2410191</v>
      </c>
      <c r="F37" s="24">
        <v>507701</v>
      </c>
      <c r="G37" s="24">
        <v>0</v>
      </c>
      <c r="H37" s="24">
        <v>1443074</v>
      </c>
      <c r="I37" s="24">
        <f t="shared" si="0"/>
        <v>69873345</v>
      </c>
    </row>
    <row r="38" spans="1:9">
      <c r="A38" s="17">
        <v>1042</v>
      </c>
      <c r="B38" s="18" t="s">
        <v>44</v>
      </c>
      <c r="C38" s="23">
        <v>172754935</v>
      </c>
      <c r="D38" s="23">
        <v>0</v>
      </c>
      <c r="E38" s="23">
        <v>4515660</v>
      </c>
      <c r="F38" s="23">
        <v>172343012</v>
      </c>
      <c r="G38" s="23">
        <v>0</v>
      </c>
      <c r="H38" s="23">
        <v>6622</v>
      </c>
      <c r="I38" s="23">
        <f t="shared" si="0"/>
        <v>349620229</v>
      </c>
    </row>
    <row r="39" spans="1:9">
      <c r="A39" s="17">
        <v>1043</v>
      </c>
      <c r="B39" s="18" t="s">
        <v>45</v>
      </c>
      <c r="C39" s="24">
        <v>200719954</v>
      </c>
      <c r="D39" s="24">
        <v>43803578</v>
      </c>
      <c r="E39" s="24">
        <v>6177097</v>
      </c>
      <c r="F39" s="24">
        <v>83612231</v>
      </c>
      <c r="G39" s="24">
        <v>0</v>
      </c>
      <c r="H39" s="24">
        <v>661373</v>
      </c>
      <c r="I39" s="24">
        <f t="shared" si="0"/>
        <v>334974233</v>
      </c>
    </row>
    <row r="40" spans="1:9">
      <c r="A40" s="17">
        <v>1044</v>
      </c>
      <c r="B40" s="18" t="s">
        <v>46</v>
      </c>
      <c r="C40" s="23">
        <v>1545148</v>
      </c>
      <c r="D40" s="23">
        <v>194942</v>
      </c>
      <c r="E40" s="23">
        <v>63359</v>
      </c>
      <c r="F40" s="23">
        <v>0</v>
      </c>
      <c r="G40" s="23">
        <v>0</v>
      </c>
      <c r="H40" s="23">
        <v>196321</v>
      </c>
      <c r="I40" s="23">
        <f t="shared" si="0"/>
        <v>1999770</v>
      </c>
    </row>
    <row r="41" spans="1:9">
      <c r="A41" s="17">
        <v>1046</v>
      </c>
      <c r="B41" s="18" t="s">
        <v>47</v>
      </c>
      <c r="C41" s="24">
        <v>4670367</v>
      </c>
      <c r="D41" s="24">
        <v>15735</v>
      </c>
      <c r="E41" s="24">
        <v>33283</v>
      </c>
      <c r="F41" s="24">
        <v>0</v>
      </c>
      <c r="G41" s="24">
        <v>0</v>
      </c>
      <c r="H41" s="24">
        <v>611451</v>
      </c>
      <c r="I41" s="24">
        <f t="shared" si="0"/>
        <v>5330836</v>
      </c>
    </row>
    <row r="42" spans="1:9">
      <c r="A42" s="17">
        <v>1047</v>
      </c>
      <c r="B42" s="18" t="s">
        <v>48</v>
      </c>
      <c r="C42" s="23">
        <v>95445921</v>
      </c>
      <c r="D42" s="23">
        <v>19676350</v>
      </c>
      <c r="E42" s="23">
        <v>3749812</v>
      </c>
      <c r="F42" s="23">
        <v>10695</v>
      </c>
      <c r="G42" s="23">
        <v>5000</v>
      </c>
      <c r="H42" s="23">
        <v>899370</v>
      </c>
      <c r="I42" s="23">
        <f t="shared" si="0"/>
        <v>119787148</v>
      </c>
    </row>
    <row r="43" spans="1:9">
      <c r="A43" s="17">
        <v>1048</v>
      </c>
      <c r="B43" s="18" t="s">
        <v>49</v>
      </c>
      <c r="C43" s="24">
        <v>33869267</v>
      </c>
      <c r="D43" s="24">
        <v>8374482</v>
      </c>
      <c r="E43" s="24">
        <v>1572256</v>
      </c>
      <c r="F43" s="24">
        <v>323724</v>
      </c>
      <c r="G43" s="24">
        <v>0</v>
      </c>
      <c r="H43" s="24">
        <v>647274</v>
      </c>
      <c r="I43" s="24">
        <f t="shared" si="0"/>
        <v>44787003</v>
      </c>
    </row>
    <row r="44" spans="1:9">
      <c r="A44" s="17">
        <v>1050</v>
      </c>
      <c r="B44" s="18" t="s">
        <v>50</v>
      </c>
      <c r="C44" s="23">
        <v>20543</v>
      </c>
      <c r="D44" s="23">
        <v>69326</v>
      </c>
      <c r="E44" s="23">
        <v>1109</v>
      </c>
      <c r="F44" s="23">
        <v>0</v>
      </c>
      <c r="G44" s="23">
        <v>0</v>
      </c>
      <c r="H44" s="23">
        <v>61104</v>
      </c>
      <c r="I44" s="23">
        <f t="shared" si="0"/>
        <v>152082</v>
      </c>
    </row>
    <row r="45" spans="1:9">
      <c r="A45" s="17">
        <v>1052</v>
      </c>
      <c r="B45" s="18" t="s">
        <v>51</v>
      </c>
      <c r="C45" s="24">
        <v>13001865</v>
      </c>
      <c r="D45" s="24">
        <v>1226314</v>
      </c>
      <c r="E45" s="24">
        <v>1441904</v>
      </c>
      <c r="F45" s="24">
        <v>0</v>
      </c>
      <c r="G45" s="24">
        <v>0</v>
      </c>
      <c r="H45" s="24">
        <v>458835</v>
      </c>
      <c r="I45" s="24">
        <f t="shared" si="0"/>
        <v>16128918</v>
      </c>
    </row>
    <row r="46" spans="1:9">
      <c r="A46" s="17">
        <v>1054</v>
      </c>
      <c r="B46" s="18" t="s">
        <v>52</v>
      </c>
      <c r="C46" s="23">
        <v>28198291</v>
      </c>
      <c r="D46" s="23">
        <v>3670672</v>
      </c>
      <c r="E46" s="23">
        <v>1176464</v>
      </c>
      <c r="F46" s="23">
        <v>39031</v>
      </c>
      <c r="G46" s="23">
        <v>7510</v>
      </c>
      <c r="H46" s="23">
        <v>997886</v>
      </c>
      <c r="I46" s="23">
        <f t="shared" si="0"/>
        <v>34089854</v>
      </c>
    </row>
    <row r="47" spans="1:9">
      <c r="A47" s="17">
        <v>1055</v>
      </c>
      <c r="B47" s="18" t="s">
        <v>53</v>
      </c>
      <c r="C47" s="24">
        <v>27070470</v>
      </c>
      <c r="D47" s="24">
        <v>1447782</v>
      </c>
      <c r="E47" s="24">
        <v>913075</v>
      </c>
      <c r="F47" s="24">
        <v>1196</v>
      </c>
      <c r="G47" s="24">
        <v>0</v>
      </c>
      <c r="H47" s="24">
        <v>1379530</v>
      </c>
      <c r="I47" s="24">
        <f t="shared" si="0"/>
        <v>30812053</v>
      </c>
    </row>
    <row r="48" spans="1:9">
      <c r="A48" s="17">
        <v>1057</v>
      </c>
      <c r="B48" s="18" t="s">
        <v>54</v>
      </c>
      <c r="C48" s="23">
        <v>902510</v>
      </c>
      <c r="D48" s="23">
        <v>189002</v>
      </c>
      <c r="E48" s="23">
        <v>72374</v>
      </c>
      <c r="F48" s="23">
        <v>0</v>
      </c>
      <c r="G48" s="23">
        <v>0</v>
      </c>
      <c r="H48" s="23">
        <v>673459</v>
      </c>
      <c r="I48" s="23">
        <f t="shared" si="0"/>
        <v>1837345</v>
      </c>
    </row>
    <row r="49" spans="1:9">
      <c r="A49" s="17">
        <v>1058</v>
      </c>
      <c r="B49" s="18" t="s">
        <v>55</v>
      </c>
      <c r="C49" s="24">
        <v>9299411</v>
      </c>
      <c r="D49" s="24">
        <v>642599</v>
      </c>
      <c r="E49" s="24">
        <v>200832</v>
      </c>
      <c r="F49" s="24">
        <v>659017</v>
      </c>
      <c r="G49" s="24">
        <v>5000</v>
      </c>
      <c r="H49" s="24">
        <v>1124679</v>
      </c>
      <c r="I49" s="24">
        <f t="shared" si="0"/>
        <v>11931538</v>
      </c>
    </row>
    <row r="50" spans="1:9">
      <c r="A50" s="17">
        <v>1062</v>
      </c>
      <c r="B50" s="18" t="s">
        <v>56</v>
      </c>
      <c r="C50" s="23">
        <v>45269161</v>
      </c>
      <c r="D50" s="23">
        <v>4323549</v>
      </c>
      <c r="E50" s="23">
        <v>1130055</v>
      </c>
      <c r="F50" s="23">
        <v>44547</v>
      </c>
      <c r="G50" s="23">
        <v>0</v>
      </c>
      <c r="H50" s="23">
        <v>980729</v>
      </c>
      <c r="I50" s="23">
        <f t="shared" si="0"/>
        <v>51748041</v>
      </c>
    </row>
    <row r="51" spans="1:9">
      <c r="A51" s="17">
        <v>1065</v>
      </c>
      <c r="B51" s="18" t="s">
        <v>57</v>
      </c>
      <c r="C51" s="24">
        <v>104142225</v>
      </c>
      <c r="D51" s="24">
        <v>13242168</v>
      </c>
      <c r="E51" s="24">
        <v>4298776</v>
      </c>
      <c r="F51" s="24">
        <v>2241432</v>
      </c>
      <c r="G51" s="24">
        <v>74824</v>
      </c>
      <c r="H51" s="24">
        <v>672894</v>
      </c>
      <c r="I51" s="24">
        <f t="shared" si="0"/>
        <v>124672319</v>
      </c>
    </row>
    <row r="52" spans="1:9">
      <c r="A52" s="17">
        <v>1066</v>
      </c>
      <c r="B52" s="18" t="s">
        <v>58</v>
      </c>
      <c r="C52" s="23">
        <v>81336498</v>
      </c>
      <c r="D52" s="23">
        <v>8432728</v>
      </c>
      <c r="E52" s="23">
        <v>1609817</v>
      </c>
      <c r="F52" s="23">
        <v>974897</v>
      </c>
      <c r="G52" s="23">
        <v>0</v>
      </c>
      <c r="H52" s="23">
        <v>755826</v>
      </c>
      <c r="I52" s="23">
        <f t="shared" si="0"/>
        <v>93109766</v>
      </c>
    </row>
    <row r="53" spans="1:9">
      <c r="A53" s="17">
        <v>1067</v>
      </c>
      <c r="B53" s="18" t="s">
        <v>59</v>
      </c>
      <c r="C53" s="24">
        <v>794616</v>
      </c>
      <c r="D53" s="24">
        <v>8986</v>
      </c>
      <c r="E53" s="24">
        <v>2509</v>
      </c>
      <c r="F53" s="24">
        <v>0</v>
      </c>
      <c r="G53" s="24">
        <v>0</v>
      </c>
      <c r="H53" s="24">
        <v>18170</v>
      </c>
      <c r="I53" s="24">
        <f t="shared" si="0"/>
        <v>824281</v>
      </c>
    </row>
    <row r="54" spans="1:9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15904</v>
      </c>
      <c r="I54" s="23">
        <f t="shared" si="0"/>
        <v>15904</v>
      </c>
    </row>
    <row r="55" spans="1:9">
      <c r="A55" s="17">
        <v>1069</v>
      </c>
      <c r="B55" s="18" t="s">
        <v>61</v>
      </c>
      <c r="C55" s="24">
        <v>1391088</v>
      </c>
      <c r="D55" s="24">
        <v>63797</v>
      </c>
      <c r="E55" s="24">
        <v>106683</v>
      </c>
      <c r="F55" s="24">
        <v>0</v>
      </c>
      <c r="G55" s="24">
        <v>0</v>
      </c>
      <c r="H55" s="24">
        <v>27713</v>
      </c>
      <c r="I55" s="24">
        <f t="shared" si="0"/>
        <v>1589281</v>
      </c>
    </row>
    <row r="56" spans="1:9" ht="15" customHeight="1">
      <c r="A56" s="17">
        <v>1070</v>
      </c>
      <c r="B56" s="18" t="s">
        <v>62</v>
      </c>
      <c r="C56" s="23">
        <v>116245470</v>
      </c>
      <c r="D56" s="23">
        <v>7699055</v>
      </c>
      <c r="E56" s="23">
        <v>5524480</v>
      </c>
      <c r="F56" s="23">
        <v>1537397</v>
      </c>
      <c r="G56" s="23">
        <v>0</v>
      </c>
      <c r="H56" s="23">
        <v>1281856</v>
      </c>
      <c r="I56" s="23">
        <f t="shared" si="0"/>
        <v>132288258</v>
      </c>
    </row>
    <row r="57" spans="1:9">
      <c r="A57" s="13" t="s">
        <v>70</v>
      </c>
      <c r="B57" s="20" t="s">
        <v>63</v>
      </c>
      <c r="C57" s="16">
        <f t="shared" ref="C57:I57" si="1">SUM(C7:C56)</f>
        <v>2508448238</v>
      </c>
      <c r="D57" s="16">
        <f t="shared" si="1"/>
        <v>457140367</v>
      </c>
      <c r="E57" s="16">
        <f t="shared" si="1"/>
        <v>82962136</v>
      </c>
      <c r="F57" s="16">
        <f t="shared" si="1"/>
        <v>461581664</v>
      </c>
      <c r="G57" s="16">
        <f t="shared" si="1"/>
        <v>117334</v>
      </c>
      <c r="H57" s="16">
        <f t="shared" si="1"/>
        <v>29789391</v>
      </c>
      <c r="I57" s="16">
        <f t="shared" si="1"/>
        <v>3540039130</v>
      </c>
    </row>
    <row r="59" spans="1:9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zoomScale="80" zoomScaleNormal="80" workbookViewId="0">
      <selection activeCell="C7" sqref="C7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6.85546875" style="12" bestFit="1" customWidth="1"/>
    <col min="5" max="5" width="15.85546875" style="12" bestFit="1" customWidth="1"/>
    <col min="6" max="6" width="18.28515625" style="12" customWidth="1"/>
    <col min="7" max="7" width="12.7109375" style="12" customWidth="1"/>
    <col min="8" max="8" width="17.140625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>
      <c r="A4" s="33" t="s">
        <v>80</v>
      </c>
      <c r="B4" s="33"/>
      <c r="C4" s="33"/>
      <c r="D4" s="33"/>
      <c r="E4" s="33"/>
      <c r="F4" s="33"/>
      <c r="G4" s="33"/>
      <c r="H4" s="33"/>
      <c r="I4" s="33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20282</v>
      </c>
      <c r="I7" s="22">
        <f>SUM(C7:H7)</f>
        <v>20282</v>
      </c>
    </row>
    <row r="8" spans="1:9">
      <c r="A8" s="17">
        <v>1002</v>
      </c>
      <c r="B8" s="18" t="s">
        <v>14</v>
      </c>
      <c r="C8" s="23">
        <v>6390749</v>
      </c>
      <c r="D8" s="23">
        <v>94931</v>
      </c>
      <c r="E8" s="23">
        <v>85237</v>
      </c>
      <c r="F8" s="23">
        <v>0</v>
      </c>
      <c r="G8" s="23">
        <v>0</v>
      </c>
      <c r="H8" s="23">
        <v>48063</v>
      </c>
      <c r="I8" s="23">
        <f t="shared" ref="I8:I56" si="0">SUM(C8:H8)</f>
        <v>6618980</v>
      </c>
    </row>
    <row r="9" spans="1:9">
      <c r="A9" s="17">
        <v>1005</v>
      </c>
      <c r="B9" s="18" t="s">
        <v>15</v>
      </c>
      <c r="C9" s="24">
        <v>147091</v>
      </c>
      <c r="D9" s="24">
        <v>28716</v>
      </c>
      <c r="E9" s="24">
        <v>41427</v>
      </c>
      <c r="F9" s="24">
        <v>0</v>
      </c>
      <c r="G9" s="24">
        <v>0</v>
      </c>
      <c r="H9" s="24">
        <v>23879</v>
      </c>
      <c r="I9" s="24">
        <f t="shared" si="0"/>
        <v>241113</v>
      </c>
    </row>
    <row r="10" spans="1:9">
      <c r="A10" s="17">
        <v>1006</v>
      </c>
      <c r="B10" s="18" t="s">
        <v>16</v>
      </c>
      <c r="C10" s="23">
        <v>1048</v>
      </c>
      <c r="D10" s="23">
        <v>0</v>
      </c>
      <c r="E10" s="23">
        <v>425</v>
      </c>
      <c r="F10" s="23">
        <v>0</v>
      </c>
      <c r="G10" s="23">
        <v>0</v>
      </c>
      <c r="H10" s="23">
        <v>290</v>
      </c>
      <c r="I10" s="23">
        <f t="shared" si="0"/>
        <v>1763</v>
      </c>
    </row>
    <row r="11" spans="1:9">
      <c r="A11" s="17">
        <v>1007</v>
      </c>
      <c r="B11" s="18" t="s">
        <v>17</v>
      </c>
      <c r="C11" s="24">
        <v>87005450</v>
      </c>
      <c r="D11" s="24">
        <v>10310436</v>
      </c>
      <c r="E11" s="24">
        <v>2875015</v>
      </c>
      <c r="F11" s="24">
        <v>40574994</v>
      </c>
      <c r="G11" s="24">
        <v>0</v>
      </c>
      <c r="H11" s="24">
        <v>1413457</v>
      </c>
      <c r="I11" s="24">
        <f t="shared" si="0"/>
        <v>142179352</v>
      </c>
    </row>
    <row r="12" spans="1:9">
      <c r="A12" s="17">
        <v>1008</v>
      </c>
      <c r="B12" s="18" t="s">
        <v>18</v>
      </c>
      <c r="C12" s="23">
        <v>306276</v>
      </c>
      <c r="D12" s="23">
        <v>0</v>
      </c>
      <c r="E12" s="23">
        <v>854</v>
      </c>
      <c r="F12" s="23">
        <v>0</v>
      </c>
      <c r="G12" s="23">
        <v>0</v>
      </c>
      <c r="H12" s="23">
        <v>24114</v>
      </c>
      <c r="I12" s="23">
        <f t="shared" si="0"/>
        <v>331244</v>
      </c>
    </row>
    <row r="13" spans="1:9">
      <c r="A13" s="17">
        <v>1010</v>
      </c>
      <c r="B13" s="18" t="s">
        <v>19</v>
      </c>
      <c r="C13" s="24">
        <v>6864514</v>
      </c>
      <c r="D13" s="24">
        <v>1487440</v>
      </c>
      <c r="E13" s="24">
        <v>382683</v>
      </c>
      <c r="F13" s="24">
        <v>69069</v>
      </c>
      <c r="G13" s="24">
        <v>0</v>
      </c>
      <c r="H13" s="24">
        <v>153375</v>
      </c>
      <c r="I13" s="24">
        <f t="shared" si="0"/>
        <v>8957081</v>
      </c>
    </row>
    <row r="14" spans="1:9">
      <c r="A14" s="17">
        <v>1011</v>
      </c>
      <c r="B14" s="18" t="s">
        <v>20</v>
      </c>
      <c r="C14" s="23">
        <v>19568845</v>
      </c>
      <c r="D14" s="23">
        <v>3719991</v>
      </c>
      <c r="E14" s="23">
        <v>1264108</v>
      </c>
      <c r="F14" s="23">
        <v>0</v>
      </c>
      <c r="G14" s="23">
        <v>0</v>
      </c>
      <c r="H14" s="23">
        <v>280148</v>
      </c>
      <c r="I14" s="23">
        <f t="shared" si="0"/>
        <v>24833092</v>
      </c>
    </row>
    <row r="15" spans="1:9">
      <c r="A15" s="17">
        <v>1012</v>
      </c>
      <c r="B15" s="18" t="s">
        <v>21</v>
      </c>
      <c r="C15" s="24">
        <v>429484</v>
      </c>
      <c r="D15" s="24">
        <v>0</v>
      </c>
      <c r="E15" s="24">
        <v>38383</v>
      </c>
      <c r="F15" s="24">
        <v>0</v>
      </c>
      <c r="G15" s="24">
        <v>0</v>
      </c>
      <c r="H15" s="24">
        <v>70243</v>
      </c>
      <c r="I15" s="24">
        <f t="shared" si="0"/>
        <v>538110</v>
      </c>
    </row>
    <row r="16" spans="1:9">
      <c r="A16" s="17">
        <v>1013</v>
      </c>
      <c r="B16" s="18" t="s">
        <v>22</v>
      </c>
      <c r="C16" s="23">
        <v>243790905</v>
      </c>
      <c r="D16" s="23">
        <v>94331806</v>
      </c>
      <c r="E16" s="23">
        <v>8505068</v>
      </c>
      <c r="F16" s="23">
        <v>58589268</v>
      </c>
      <c r="G16" s="23">
        <v>7500</v>
      </c>
      <c r="H16" s="23">
        <v>865358</v>
      </c>
      <c r="I16" s="23">
        <f t="shared" si="0"/>
        <v>406089905</v>
      </c>
    </row>
    <row r="17" spans="1:9">
      <c r="A17" s="17">
        <v>1014</v>
      </c>
      <c r="B17" s="18" t="s">
        <v>23</v>
      </c>
      <c r="C17" s="24">
        <v>32255</v>
      </c>
      <c r="D17" s="24">
        <v>0</v>
      </c>
      <c r="E17" s="24">
        <v>894</v>
      </c>
      <c r="F17" s="24">
        <v>0</v>
      </c>
      <c r="G17" s="24">
        <v>0</v>
      </c>
      <c r="H17" s="24">
        <v>41484</v>
      </c>
      <c r="I17" s="24">
        <f t="shared" si="0"/>
        <v>74633</v>
      </c>
    </row>
    <row r="18" spans="1:9">
      <c r="A18" s="17">
        <v>1016</v>
      </c>
      <c r="B18" s="18" t="s">
        <v>24</v>
      </c>
      <c r="C18" s="23">
        <v>349080142</v>
      </c>
      <c r="D18" s="23">
        <v>103533124</v>
      </c>
      <c r="E18" s="23">
        <v>18549311</v>
      </c>
      <c r="F18" s="23">
        <v>1346040</v>
      </c>
      <c r="G18" s="23">
        <v>953508</v>
      </c>
      <c r="H18" s="23">
        <v>5293890</v>
      </c>
      <c r="I18" s="23">
        <f t="shared" si="0"/>
        <v>478756015</v>
      </c>
    </row>
    <row r="19" spans="1:9">
      <c r="A19" s="17">
        <v>1017</v>
      </c>
      <c r="B19" s="18" t="s">
        <v>25</v>
      </c>
      <c r="C19" s="24">
        <v>50406197</v>
      </c>
      <c r="D19" s="24">
        <v>4478249</v>
      </c>
      <c r="E19" s="24">
        <v>1399110</v>
      </c>
      <c r="F19" s="24">
        <v>1071432</v>
      </c>
      <c r="G19" s="24">
        <v>0</v>
      </c>
      <c r="H19" s="24">
        <v>896917</v>
      </c>
      <c r="I19" s="24">
        <f t="shared" si="0"/>
        <v>58251905</v>
      </c>
    </row>
    <row r="20" spans="1:9">
      <c r="A20" s="17">
        <v>1018</v>
      </c>
      <c r="B20" s="18" t="s">
        <v>26</v>
      </c>
      <c r="C20" s="23">
        <v>49698881</v>
      </c>
      <c r="D20" s="23">
        <v>46590771</v>
      </c>
      <c r="E20" s="23">
        <v>1894626</v>
      </c>
      <c r="F20" s="23">
        <v>0</v>
      </c>
      <c r="G20" s="23">
        <v>0</v>
      </c>
      <c r="H20" s="23">
        <v>69243</v>
      </c>
      <c r="I20" s="23">
        <f t="shared" si="0"/>
        <v>98253521</v>
      </c>
    </row>
    <row r="21" spans="1:9">
      <c r="A21" s="17">
        <v>1019</v>
      </c>
      <c r="B21" s="18" t="s">
        <v>27</v>
      </c>
      <c r="C21" s="24">
        <v>45394091</v>
      </c>
      <c r="D21" s="24">
        <v>2437058</v>
      </c>
      <c r="E21" s="24">
        <v>1183232</v>
      </c>
      <c r="F21" s="24">
        <v>30965659</v>
      </c>
      <c r="G21" s="24">
        <v>0</v>
      </c>
      <c r="H21" s="24">
        <v>574715</v>
      </c>
      <c r="I21" s="24">
        <f t="shared" si="0"/>
        <v>80554755</v>
      </c>
    </row>
    <row r="22" spans="1:9">
      <c r="A22" s="17">
        <v>1020</v>
      </c>
      <c r="B22" s="18" t="s">
        <v>28</v>
      </c>
      <c r="C22" s="23">
        <v>18685846</v>
      </c>
      <c r="D22" s="23">
        <v>6184214</v>
      </c>
      <c r="E22" s="23">
        <v>607134</v>
      </c>
      <c r="F22" s="23">
        <v>11106651</v>
      </c>
      <c r="G22" s="23">
        <v>0</v>
      </c>
      <c r="H22" s="23">
        <v>178907</v>
      </c>
      <c r="I22" s="23">
        <f t="shared" si="0"/>
        <v>36762752</v>
      </c>
    </row>
    <row r="23" spans="1:9">
      <c r="A23" s="17">
        <v>1022</v>
      </c>
      <c r="B23" s="18" t="s">
        <v>29</v>
      </c>
      <c r="C23" s="24">
        <v>3293312</v>
      </c>
      <c r="D23" s="24">
        <v>10606</v>
      </c>
      <c r="E23" s="24">
        <v>9862</v>
      </c>
      <c r="F23" s="24">
        <v>0</v>
      </c>
      <c r="G23" s="24">
        <v>0</v>
      </c>
      <c r="H23" s="24">
        <v>6455</v>
      </c>
      <c r="I23" s="24">
        <f t="shared" si="0"/>
        <v>3320235</v>
      </c>
    </row>
    <row r="24" spans="1:9">
      <c r="A24" s="17">
        <v>1023</v>
      </c>
      <c r="B24" s="18" t="s">
        <v>30</v>
      </c>
      <c r="C24" s="23">
        <v>24969053</v>
      </c>
      <c r="D24" s="23">
        <v>2532778</v>
      </c>
      <c r="E24" s="23">
        <v>767081</v>
      </c>
      <c r="F24" s="23">
        <v>15916492</v>
      </c>
      <c r="G24" s="23">
        <v>0</v>
      </c>
      <c r="H24" s="23">
        <v>856508</v>
      </c>
      <c r="I24" s="23">
        <f t="shared" si="0"/>
        <v>45041912</v>
      </c>
    </row>
    <row r="25" spans="1:9">
      <c r="A25" s="17">
        <v>1024</v>
      </c>
      <c r="B25" s="18" t="s">
        <v>31</v>
      </c>
      <c r="C25" s="24">
        <v>527381108</v>
      </c>
      <c r="D25" s="24">
        <v>57914160</v>
      </c>
      <c r="E25" s="24">
        <v>11837287</v>
      </c>
      <c r="F25" s="24">
        <v>32970906</v>
      </c>
      <c r="G25" s="24">
        <v>0</v>
      </c>
      <c r="H25" s="24">
        <v>3890649</v>
      </c>
      <c r="I25" s="24">
        <f t="shared" si="0"/>
        <v>633994110</v>
      </c>
    </row>
    <row r="26" spans="1:9">
      <c r="A26" s="17">
        <v>1025</v>
      </c>
      <c r="B26" s="18" t="s">
        <v>32</v>
      </c>
      <c r="C26" s="23">
        <v>270891</v>
      </c>
      <c r="D26" s="23">
        <v>9507</v>
      </c>
      <c r="E26" s="23">
        <v>15115</v>
      </c>
      <c r="F26" s="23">
        <v>0</v>
      </c>
      <c r="G26" s="23">
        <v>0</v>
      </c>
      <c r="H26" s="23">
        <v>92868</v>
      </c>
      <c r="I26" s="23">
        <f t="shared" si="0"/>
        <v>388381</v>
      </c>
    </row>
    <row r="27" spans="1:9">
      <c r="A27" s="17">
        <v>1026</v>
      </c>
      <c r="B27" s="18" t="s">
        <v>33</v>
      </c>
      <c r="C27" s="24">
        <v>730655</v>
      </c>
      <c r="D27" s="24">
        <v>1058</v>
      </c>
      <c r="E27" s="24">
        <v>425</v>
      </c>
      <c r="F27" s="24">
        <v>0</v>
      </c>
      <c r="G27" s="24">
        <v>0</v>
      </c>
      <c r="H27" s="24">
        <v>106623</v>
      </c>
      <c r="I27" s="24">
        <f t="shared" si="0"/>
        <v>838761</v>
      </c>
    </row>
    <row r="28" spans="1:9">
      <c r="A28" s="17">
        <v>1027</v>
      </c>
      <c r="B28" s="18" t="s">
        <v>34</v>
      </c>
      <c r="C28" s="23">
        <v>68265656</v>
      </c>
      <c r="D28" s="23">
        <v>788953</v>
      </c>
      <c r="E28" s="23">
        <v>563187</v>
      </c>
      <c r="F28" s="23">
        <v>61828207</v>
      </c>
      <c r="G28" s="23">
        <v>0</v>
      </c>
      <c r="H28" s="23">
        <v>470806</v>
      </c>
      <c r="I28" s="23">
        <f t="shared" si="0"/>
        <v>131916809</v>
      </c>
    </row>
    <row r="29" spans="1:9">
      <c r="A29" s="17">
        <v>1028</v>
      </c>
      <c r="B29" s="18" t="s">
        <v>35</v>
      </c>
      <c r="C29" s="24">
        <v>15017372</v>
      </c>
      <c r="D29" s="24">
        <v>1595652</v>
      </c>
      <c r="E29" s="24">
        <v>521660</v>
      </c>
      <c r="F29" s="24">
        <v>89462</v>
      </c>
      <c r="G29" s="24">
        <v>0</v>
      </c>
      <c r="H29" s="24">
        <v>66790</v>
      </c>
      <c r="I29" s="24">
        <f t="shared" si="0"/>
        <v>17290936</v>
      </c>
    </row>
    <row r="30" spans="1:9">
      <c r="A30" s="17">
        <v>1030</v>
      </c>
      <c r="B30" s="18" t="s">
        <v>36</v>
      </c>
      <c r="C30" s="23">
        <v>52898006</v>
      </c>
      <c r="D30" s="23">
        <v>6961030</v>
      </c>
      <c r="E30" s="23">
        <v>1464332</v>
      </c>
      <c r="F30" s="23">
        <v>9788646</v>
      </c>
      <c r="G30" s="23">
        <v>7500</v>
      </c>
      <c r="H30" s="23">
        <v>2422085</v>
      </c>
      <c r="I30" s="23">
        <f t="shared" si="0"/>
        <v>73541599</v>
      </c>
    </row>
    <row r="31" spans="1:9">
      <c r="A31" s="17">
        <v>1031</v>
      </c>
      <c r="B31" s="18" t="s">
        <v>37</v>
      </c>
      <c r="C31" s="24">
        <v>34436</v>
      </c>
      <c r="D31" s="24">
        <v>3271</v>
      </c>
      <c r="E31" s="24">
        <v>4323</v>
      </c>
      <c r="F31" s="24">
        <v>0</v>
      </c>
      <c r="G31" s="24">
        <v>0</v>
      </c>
      <c r="H31" s="24">
        <v>2510</v>
      </c>
      <c r="I31" s="24">
        <f t="shared" si="0"/>
        <v>44540</v>
      </c>
    </row>
    <row r="32" spans="1:9">
      <c r="A32" s="17">
        <v>1033</v>
      </c>
      <c r="B32" s="18" t="s">
        <v>38</v>
      </c>
      <c r="C32" s="23">
        <v>719238</v>
      </c>
      <c r="D32" s="23">
        <v>208661</v>
      </c>
      <c r="E32" s="23">
        <v>28917</v>
      </c>
      <c r="F32" s="23">
        <v>0</v>
      </c>
      <c r="G32" s="23">
        <v>0</v>
      </c>
      <c r="H32" s="23">
        <v>69507</v>
      </c>
      <c r="I32" s="23">
        <f t="shared" si="0"/>
        <v>1026323</v>
      </c>
    </row>
    <row r="33" spans="1:9">
      <c r="A33" s="17">
        <v>1034</v>
      </c>
      <c r="B33" s="18" t="s">
        <v>39</v>
      </c>
      <c r="C33" s="24">
        <v>819483</v>
      </c>
      <c r="D33" s="24">
        <v>10286</v>
      </c>
      <c r="E33" s="24">
        <v>23679</v>
      </c>
      <c r="F33" s="24">
        <v>0</v>
      </c>
      <c r="G33" s="24">
        <v>0</v>
      </c>
      <c r="H33" s="24">
        <v>32853</v>
      </c>
      <c r="I33" s="24">
        <f t="shared" si="0"/>
        <v>886301</v>
      </c>
    </row>
    <row r="34" spans="1:9">
      <c r="A34" s="17">
        <v>1037</v>
      </c>
      <c r="B34" s="18" t="s">
        <v>40</v>
      </c>
      <c r="C34" s="23">
        <v>5723901</v>
      </c>
      <c r="D34" s="23">
        <v>995549</v>
      </c>
      <c r="E34" s="23">
        <v>241787</v>
      </c>
      <c r="F34" s="23">
        <v>81194</v>
      </c>
      <c r="G34" s="23">
        <v>0</v>
      </c>
      <c r="H34" s="23">
        <v>219700</v>
      </c>
      <c r="I34" s="23">
        <f t="shared" si="0"/>
        <v>7262131</v>
      </c>
    </row>
    <row r="35" spans="1:9">
      <c r="A35" s="17">
        <v>1038</v>
      </c>
      <c r="B35" s="18" t="s">
        <v>41</v>
      </c>
      <c r="C35" s="24">
        <v>54545830</v>
      </c>
      <c r="D35" s="24">
        <v>0</v>
      </c>
      <c r="E35" s="24">
        <v>1569469</v>
      </c>
      <c r="F35" s="24">
        <v>48395259</v>
      </c>
      <c r="G35" s="24">
        <v>0</v>
      </c>
      <c r="H35" s="24">
        <v>238462</v>
      </c>
      <c r="I35" s="24">
        <f t="shared" si="0"/>
        <v>104749020</v>
      </c>
    </row>
    <row r="36" spans="1:9">
      <c r="A36" s="17">
        <v>1039</v>
      </c>
      <c r="B36" s="18" t="s">
        <v>42</v>
      </c>
      <c r="C36" s="23">
        <v>1689664</v>
      </c>
      <c r="D36" s="23">
        <v>85918</v>
      </c>
      <c r="E36" s="23">
        <v>32742</v>
      </c>
      <c r="F36" s="23">
        <v>0</v>
      </c>
      <c r="G36" s="23">
        <v>0</v>
      </c>
      <c r="H36" s="23">
        <v>75181</v>
      </c>
      <c r="I36" s="23">
        <f t="shared" si="0"/>
        <v>1883505</v>
      </c>
    </row>
    <row r="37" spans="1:9">
      <c r="A37" s="17">
        <v>1040</v>
      </c>
      <c r="B37" s="18" t="s">
        <v>43</v>
      </c>
      <c r="C37" s="24">
        <v>92216330</v>
      </c>
      <c r="D37" s="24">
        <v>14770162</v>
      </c>
      <c r="E37" s="24">
        <v>2561390</v>
      </c>
      <c r="F37" s="24">
        <v>1096930</v>
      </c>
      <c r="G37" s="24">
        <v>0</v>
      </c>
      <c r="H37" s="24">
        <v>1465257</v>
      </c>
      <c r="I37" s="24">
        <f t="shared" si="0"/>
        <v>112110069</v>
      </c>
    </row>
    <row r="38" spans="1:9">
      <c r="A38" s="17">
        <v>1042</v>
      </c>
      <c r="B38" s="18" t="s">
        <v>44</v>
      </c>
      <c r="C38" s="23">
        <v>64188702</v>
      </c>
      <c r="D38" s="23">
        <v>0</v>
      </c>
      <c r="E38" s="23">
        <v>2701374</v>
      </c>
      <c r="F38" s="23">
        <v>23463433</v>
      </c>
      <c r="G38" s="23">
        <v>0</v>
      </c>
      <c r="H38" s="23">
        <v>11002</v>
      </c>
      <c r="I38" s="23">
        <f t="shared" si="0"/>
        <v>90364511</v>
      </c>
    </row>
    <row r="39" spans="1:9">
      <c r="A39" s="17">
        <v>1043</v>
      </c>
      <c r="B39" s="18" t="s">
        <v>45</v>
      </c>
      <c r="C39" s="24">
        <v>224772998</v>
      </c>
      <c r="D39" s="24">
        <v>34561999</v>
      </c>
      <c r="E39" s="24">
        <v>9519493</v>
      </c>
      <c r="F39" s="24">
        <v>11780860</v>
      </c>
      <c r="G39" s="24">
        <v>0</v>
      </c>
      <c r="H39" s="24">
        <v>628934</v>
      </c>
      <c r="I39" s="24">
        <f t="shared" si="0"/>
        <v>281264284</v>
      </c>
    </row>
    <row r="40" spans="1:9">
      <c r="A40" s="17">
        <v>1044</v>
      </c>
      <c r="B40" s="18" t="s">
        <v>46</v>
      </c>
      <c r="C40" s="23">
        <v>7321845</v>
      </c>
      <c r="D40" s="23">
        <v>877467</v>
      </c>
      <c r="E40" s="23">
        <v>116483</v>
      </c>
      <c r="F40" s="23">
        <v>12634</v>
      </c>
      <c r="G40" s="23">
        <v>0</v>
      </c>
      <c r="H40" s="23">
        <v>153104</v>
      </c>
      <c r="I40" s="23">
        <f t="shared" si="0"/>
        <v>8481533</v>
      </c>
    </row>
    <row r="41" spans="1:9">
      <c r="A41" s="17">
        <v>1046</v>
      </c>
      <c r="B41" s="18" t="s">
        <v>47</v>
      </c>
      <c r="C41" s="24">
        <v>5137772</v>
      </c>
      <c r="D41" s="24">
        <v>0</v>
      </c>
      <c r="E41" s="24">
        <v>56498</v>
      </c>
      <c r="F41" s="24">
        <v>0</v>
      </c>
      <c r="G41" s="24">
        <v>30000</v>
      </c>
      <c r="H41" s="24">
        <v>608201</v>
      </c>
      <c r="I41" s="24">
        <f t="shared" si="0"/>
        <v>5832471</v>
      </c>
    </row>
    <row r="42" spans="1:9">
      <c r="A42" s="17">
        <v>1047</v>
      </c>
      <c r="B42" s="18" t="s">
        <v>48</v>
      </c>
      <c r="C42" s="23">
        <v>93469443</v>
      </c>
      <c r="D42" s="23">
        <v>25607699</v>
      </c>
      <c r="E42" s="23">
        <v>3709388</v>
      </c>
      <c r="F42" s="23">
        <v>1001757</v>
      </c>
      <c r="G42" s="23">
        <v>5000</v>
      </c>
      <c r="H42" s="23">
        <v>951920</v>
      </c>
      <c r="I42" s="23">
        <f t="shared" si="0"/>
        <v>124745207</v>
      </c>
    </row>
    <row r="43" spans="1:9">
      <c r="A43" s="17">
        <v>1048</v>
      </c>
      <c r="B43" s="18" t="s">
        <v>49</v>
      </c>
      <c r="C43" s="24">
        <v>32642061</v>
      </c>
      <c r="D43" s="24">
        <v>3489204</v>
      </c>
      <c r="E43" s="24">
        <v>1692703</v>
      </c>
      <c r="F43" s="24">
        <v>663162</v>
      </c>
      <c r="G43" s="24">
        <v>0</v>
      </c>
      <c r="H43" s="24">
        <v>559590</v>
      </c>
      <c r="I43" s="24">
        <f t="shared" si="0"/>
        <v>39046720</v>
      </c>
    </row>
    <row r="44" spans="1:9">
      <c r="A44" s="17">
        <v>1050</v>
      </c>
      <c r="B44" s="18" t="s">
        <v>50</v>
      </c>
      <c r="C44" s="23">
        <v>13389</v>
      </c>
      <c r="D44" s="23">
        <v>0</v>
      </c>
      <c r="E44" s="23">
        <v>0</v>
      </c>
      <c r="F44" s="23">
        <v>0</v>
      </c>
      <c r="G44" s="23">
        <v>0</v>
      </c>
      <c r="H44" s="23">
        <v>7790</v>
      </c>
      <c r="I44" s="23">
        <f t="shared" si="0"/>
        <v>21179</v>
      </c>
    </row>
    <row r="45" spans="1:9">
      <c r="A45" s="17">
        <v>1052</v>
      </c>
      <c r="B45" s="18" t="s">
        <v>51</v>
      </c>
      <c r="C45" s="24">
        <v>36454291</v>
      </c>
      <c r="D45" s="24">
        <v>4536638</v>
      </c>
      <c r="E45" s="24">
        <v>1494411</v>
      </c>
      <c r="F45" s="24">
        <v>0</v>
      </c>
      <c r="G45" s="24">
        <v>0</v>
      </c>
      <c r="H45" s="24">
        <v>448971</v>
      </c>
      <c r="I45" s="24">
        <f t="shared" si="0"/>
        <v>42934311</v>
      </c>
    </row>
    <row r="46" spans="1:9">
      <c r="A46" s="17">
        <v>1054</v>
      </c>
      <c r="B46" s="18" t="s">
        <v>52</v>
      </c>
      <c r="C46" s="23">
        <v>46712315</v>
      </c>
      <c r="D46" s="23">
        <v>1555041</v>
      </c>
      <c r="E46" s="23">
        <v>978158</v>
      </c>
      <c r="F46" s="23">
        <v>955183</v>
      </c>
      <c r="G46" s="23">
        <v>7500</v>
      </c>
      <c r="H46" s="23">
        <v>853831</v>
      </c>
      <c r="I46" s="23">
        <f t="shared" si="0"/>
        <v>51062028</v>
      </c>
    </row>
    <row r="47" spans="1:9">
      <c r="A47" s="17">
        <v>1055</v>
      </c>
      <c r="B47" s="18" t="s">
        <v>53</v>
      </c>
      <c r="C47" s="24">
        <v>30239145</v>
      </c>
      <c r="D47" s="24">
        <v>3294789</v>
      </c>
      <c r="E47" s="24">
        <v>1247917</v>
      </c>
      <c r="F47" s="24">
        <v>275</v>
      </c>
      <c r="G47" s="24">
        <v>0</v>
      </c>
      <c r="H47" s="24">
        <v>593432</v>
      </c>
      <c r="I47" s="24">
        <f t="shared" si="0"/>
        <v>35375558</v>
      </c>
    </row>
    <row r="48" spans="1:9">
      <c r="A48" s="17">
        <v>1057</v>
      </c>
      <c r="B48" s="18" t="s">
        <v>54</v>
      </c>
      <c r="C48" s="23">
        <v>2798317</v>
      </c>
      <c r="D48" s="23">
        <v>88592</v>
      </c>
      <c r="E48" s="23">
        <v>98557</v>
      </c>
      <c r="F48" s="23">
        <v>0</v>
      </c>
      <c r="G48" s="23">
        <v>0</v>
      </c>
      <c r="H48" s="23">
        <v>470284</v>
      </c>
      <c r="I48" s="23">
        <f t="shared" si="0"/>
        <v>3455750</v>
      </c>
    </row>
    <row r="49" spans="1:9">
      <c r="A49" s="17">
        <v>1058</v>
      </c>
      <c r="B49" s="18" t="s">
        <v>55</v>
      </c>
      <c r="C49" s="24">
        <v>7093772</v>
      </c>
      <c r="D49" s="24">
        <v>665398</v>
      </c>
      <c r="E49" s="24">
        <v>168353</v>
      </c>
      <c r="F49" s="24">
        <v>54331</v>
      </c>
      <c r="G49" s="24">
        <v>5000</v>
      </c>
      <c r="H49" s="24">
        <v>632540</v>
      </c>
      <c r="I49" s="24">
        <f t="shared" si="0"/>
        <v>8619394</v>
      </c>
    </row>
    <row r="50" spans="1:9">
      <c r="A50" s="17">
        <v>1062</v>
      </c>
      <c r="B50" s="18" t="s">
        <v>56</v>
      </c>
      <c r="C50" s="23">
        <v>47760079</v>
      </c>
      <c r="D50" s="23">
        <v>3007975</v>
      </c>
      <c r="E50" s="23">
        <v>936964</v>
      </c>
      <c r="F50" s="23">
        <v>8792</v>
      </c>
      <c r="G50" s="23">
        <v>0</v>
      </c>
      <c r="H50" s="23">
        <v>1009215</v>
      </c>
      <c r="I50" s="23">
        <f t="shared" si="0"/>
        <v>52723025</v>
      </c>
    </row>
    <row r="51" spans="1:9">
      <c r="A51" s="17">
        <v>1065</v>
      </c>
      <c r="B51" s="18" t="s">
        <v>57</v>
      </c>
      <c r="C51" s="24">
        <v>91591137</v>
      </c>
      <c r="D51" s="24">
        <v>12669583</v>
      </c>
      <c r="E51" s="24">
        <v>2240180</v>
      </c>
      <c r="F51" s="24">
        <v>245470</v>
      </c>
      <c r="G51" s="24">
        <v>200514</v>
      </c>
      <c r="H51" s="24">
        <v>549230</v>
      </c>
      <c r="I51" s="24">
        <f t="shared" si="0"/>
        <v>107496114</v>
      </c>
    </row>
    <row r="52" spans="1:9">
      <c r="A52" s="17">
        <v>1066</v>
      </c>
      <c r="B52" s="18" t="s">
        <v>58</v>
      </c>
      <c r="C52" s="23">
        <v>162665535</v>
      </c>
      <c r="D52" s="23">
        <v>15958410</v>
      </c>
      <c r="E52" s="23">
        <v>3083691</v>
      </c>
      <c r="F52" s="23">
        <v>348219</v>
      </c>
      <c r="G52" s="23">
        <v>0</v>
      </c>
      <c r="H52" s="23">
        <v>799727</v>
      </c>
      <c r="I52" s="23">
        <f t="shared" si="0"/>
        <v>182855582</v>
      </c>
    </row>
    <row r="53" spans="1:9">
      <c r="A53" s="17">
        <v>1067</v>
      </c>
      <c r="B53" s="18" t="s">
        <v>59</v>
      </c>
      <c r="C53" s="24">
        <v>636161</v>
      </c>
      <c r="D53" s="24">
        <v>20106</v>
      </c>
      <c r="E53" s="24">
        <v>4444</v>
      </c>
      <c r="F53" s="24">
        <v>0</v>
      </c>
      <c r="G53" s="24">
        <v>0</v>
      </c>
      <c r="H53" s="24">
        <v>18340</v>
      </c>
      <c r="I53" s="24">
        <f t="shared" si="0"/>
        <v>679051</v>
      </c>
    </row>
    <row r="54" spans="1:9">
      <c r="A54" s="17">
        <v>1068</v>
      </c>
      <c r="B54" s="18" t="s">
        <v>60</v>
      </c>
      <c r="C54" s="23">
        <v>8165877</v>
      </c>
      <c r="D54" s="23">
        <v>3314036</v>
      </c>
      <c r="E54" s="23">
        <v>379172</v>
      </c>
      <c r="F54" s="23">
        <v>0</v>
      </c>
      <c r="G54" s="23">
        <v>0</v>
      </c>
      <c r="H54" s="23">
        <v>1144</v>
      </c>
      <c r="I54" s="23">
        <f t="shared" si="0"/>
        <v>11860229</v>
      </c>
    </row>
    <row r="55" spans="1:9">
      <c r="A55" s="17">
        <v>1069</v>
      </c>
      <c r="B55" s="18" t="s">
        <v>61</v>
      </c>
      <c r="C55" s="24">
        <v>909071</v>
      </c>
      <c r="D55" s="24">
        <v>2549</v>
      </c>
      <c r="E55" s="24">
        <v>12766</v>
      </c>
      <c r="F55" s="24">
        <v>120353</v>
      </c>
      <c r="G55" s="24">
        <v>0</v>
      </c>
      <c r="H55" s="24">
        <v>42870</v>
      </c>
      <c r="I55" s="24">
        <f t="shared" si="0"/>
        <v>1087609</v>
      </c>
    </row>
    <row r="56" spans="1:9" ht="15" customHeight="1">
      <c r="A56" s="17">
        <v>1070</v>
      </c>
      <c r="B56" s="18" t="s">
        <v>62</v>
      </c>
      <c r="C56" s="23">
        <v>80262943</v>
      </c>
      <c r="D56" s="23">
        <v>5622087</v>
      </c>
      <c r="E56" s="23">
        <v>3524252</v>
      </c>
      <c r="F56" s="23">
        <v>2340048</v>
      </c>
      <c r="G56" s="23">
        <v>0</v>
      </c>
      <c r="H56" s="23">
        <v>1018333</v>
      </c>
      <c r="I56" s="23">
        <f t="shared" si="0"/>
        <v>92767663</v>
      </c>
    </row>
    <row r="57" spans="1:9">
      <c r="A57" s="13" t="s">
        <v>70</v>
      </c>
      <c r="B57" s="20" t="s">
        <v>63</v>
      </c>
      <c r="C57" s="16">
        <f t="shared" ref="C57:I57" si="1">SUM(C7:C56)</f>
        <v>2669211562</v>
      </c>
      <c r="D57" s="16">
        <f t="shared" si="1"/>
        <v>474355900</v>
      </c>
      <c r="E57" s="16">
        <f t="shared" si="1"/>
        <v>88433567</v>
      </c>
      <c r="F57" s="16">
        <f t="shared" si="1"/>
        <v>354884726</v>
      </c>
      <c r="G57" s="16">
        <f t="shared" si="1"/>
        <v>1216522</v>
      </c>
      <c r="H57" s="16">
        <f t="shared" si="1"/>
        <v>29329077</v>
      </c>
      <c r="I57" s="16">
        <f t="shared" si="1"/>
        <v>3617431354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zoomScale="80" zoomScaleNormal="80" workbookViewId="0">
      <selection activeCell="C48" sqref="C48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42578125" style="12" bestFit="1" customWidth="1"/>
    <col min="4" max="4" width="15.85546875" style="12" bestFit="1" customWidth="1"/>
    <col min="5" max="5" width="14.7109375" style="12" bestFit="1" customWidth="1"/>
    <col min="6" max="6" width="15.140625" style="12" bestFit="1" customWidth="1"/>
    <col min="7" max="7" width="11.28515625" style="12" customWidth="1"/>
    <col min="8" max="8" width="15.28515625" style="12" bestFit="1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3" t="s">
        <v>81</v>
      </c>
      <c r="B4" s="33"/>
      <c r="C4" s="33"/>
      <c r="D4" s="33"/>
      <c r="E4" s="33"/>
      <c r="F4" s="33"/>
      <c r="G4" s="33"/>
      <c r="H4" s="33"/>
      <c r="I4" s="33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>
      <c r="A8" s="17">
        <v>1002</v>
      </c>
      <c r="B8" s="18" t="s">
        <v>14</v>
      </c>
      <c r="C8" s="23">
        <v>138</v>
      </c>
      <c r="D8" s="23">
        <v>0</v>
      </c>
      <c r="E8" s="23">
        <v>1700</v>
      </c>
      <c r="F8" s="23">
        <v>0</v>
      </c>
      <c r="G8" s="23">
        <v>0</v>
      </c>
      <c r="H8" s="23">
        <v>870</v>
      </c>
      <c r="I8" s="23">
        <f t="shared" ref="I8:I56" si="0">SUM(C8:H8)</f>
        <v>2708</v>
      </c>
    </row>
    <row r="9" spans="1:9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>
      <c r="A11" s="17">
        <v>1007</v>
      </c>
      <c r="B11" s="18" t="s">
        <v>17</v>
      </c>
      <c r="C11" s="24">
        <v>2920531</v>
      </c>
      <c r="D11" s="24">
        <v>579098</v>
      </c>
      <c r="E11" s="24">
        <v>189061</v>
      </c>
      <c r="F11" s="24">
        <v>0</v>
      </c>
      <c r="G11" s="24">
        <v>0</v>
      </c>
      <c r="H11" s="24">
        <v>88035</v>
      </c>
      <c r="I11" s="24">
        <f t="shared" si="0"/>
        <v>3776725</v>
      </c>
    </row>
    <row r="12" spans="1:9">
      <c r="A12" s="17">
        <v>1008</v>
      </c>
      <c r="B12" s="18" t="s">
        <v>18</v>
      </c>
      <c r="C12" s="23">
        <v>3016217</v>
      </c>
      <c r="D12" s="23">
        <v>0</v>
      </c>
      <c r="E12" s="23">
        <v>427</v>
      </c>
      <c r="F12" s="23">
        <v>0</v>
      </c>
      <c r="G12" s="23">
        <v>0</v>
      </c>
      <c r="H12" s="23">
        <v>6960</v>
      </c>
      <c r="I12" s="23">
        <f t="shared" si="0"/>
        <v>3023604</v>
      </c>
    </row>
    <row r="13" spans="1:9">
      <c r="A13" s="17">
        <v>1010</v>
      </c>
      <c r="B13" s="18" t="s">
        <v>19</v>
      </c>
      <c r="C13" s="24">
        <v>57643</v>
      </c>
      <c r="D13" s="24">
        <v>66</v>
      </c>
      <c r="E13" s="24">
        <v>5020</v>
      </c>
      <c r="F13" s="24">
        <v>0</v>
      </c>
      <c r="G13" s="24">
        <v>0</v>
      </c>
      <c r="H13" s="24">
        <v>870</v>
      </c>
      <c r="I13" s="24">
        <f t="shared" si="0"/>
        <v>63599</v>
      </c>
    </row>
    <row r="14" spans="1:9">
      <c r="A14" s="17">
        <v>1011</v>
      </c>
      <c r="B14" s="18" t="s">
        <v>20</v>
      </c>
      <c r="C14" s="23">
        <v>2380156</v>
      </c>
      <c r="D14" s="23">
        <v>827150</v>
      </c>
      <c r="E14" s="23">
        <v>163024</v>
      </c>
      <c r="F14" s="23">
        <v>0</v>
      </c>
      <c r="G14" s="23">
        <v>0</v>
      </c>
      <c r="H14" s="23">
        <v>12449</v>
      </c>
      <c r="I14" s="23">
        <f t="shared" si="0"/>
        <v>3382779</v>
      </c>
    </row>
    <row r="15" spans="1:9">
      <c r="A15" s="17">
        <v>1012</v>
      </c>
      <c r="B15" s="18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f t="shared" si="0"/>
        <v>0</v>
      </c>
    </row>
    <row r="16" spans="1:9">
      <c r="A16" s="17">
        <v>1013</v>
      </c>
      <c r="B16" s="18" t="s">
        <v>22</v>
      </c>
      <c r="C16" s="23">
        <v>73196441</v>
      </c>
      <c r="D16" s="23">
        <v>28960018</v>
      </c>
      <c r="E16" s="23">
        <v>3272740</v>
      </c>
      <c r="F16" s="23">
        <v>0</v>
      </c>
      <c r="G16" s="23">
        <v>0</v>
      </c>
      <c r="H16" s="23">
        <v>196257</v>
      </c>
      <c r="I16" s="23">
        <f t="shared" si="0"/>
        <v>105625456</v>
      </c>
    </row>
    <row r="17" spans="1:9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>
      <c r="A18" s="17">
        <v>1016</v>
      </c>
      <c r="B18" s="18" t="s">
        <v>24</v>
      </c>
      <c r="C18" s="23">
        <v>144762427</v>
      </c>
      <c r="D18" s="23">
        <v>50764292</v>
      </c>
      <c r="E18" s="23">
        <v>6705957</v>
      </c>
      <c r="F18" s="23">
        <v>937167</v>
      </c>
      <c r="G18" s="23">
        <v>0</v>
      </c>
      <c r="H18" s="23">
        <v>999952</v>
      </c>
      <c r="I18" s="23">
        <f t="shared" si="0"/>
        <v>204169795</v>
      </c>
    </row>
    <row r="19" spans="1:9">
      <c r="A19" s="17">
        <v>1017</v>
      </c>
      <c r="B19" s="18" t="s">
        <v>25</v>
      </c>
      <c r="C19" s="24">
        <v>13947418</v>
      </c>
      <c r="D19" s="24">
        <v>285457</v>
      </c>
      <c r="E19" s="24">
        <v>468975</v>
      </c>
      <c r="F19" s="24">
        <v>300276</v>
      </c>
      <c r="G19" s="24">
        <v>0</v>
      </c>
      <c r="H19" s="24">
        <v>70331</v>
      </c>
      <c r="I19" s="24">
        <f t="shared" si="0"/>
        <v>15072457</v>
      </c>
    </row>
    <row r="20" spans="1:9">
      <c r="A20" s="17">
        <v>1018</v>
      </c>
      <c r="B20" s="18" t="s">
        <v>26</v>
      </c>
      <c r="C20" s="23">
        <v>3818527</v>
      </c>
      <c r="D20" s="23">
        <v>0</v>
      </c>
      <c r="E20" s="23">
        <v>425</v>
      </c>
      <c r="F20" s="23">
        <v>0</v>
      </c>
      <c r="G20" s="23">
        <v>0</v>
      </c>
      <c r="H20" s="23">
        <v>580</v>
      </c>
      <c r="I20" s="23">
        <f t="shared" si="0"/>
        <v>3819532</v>
      </c>
    </row>
    <row r="21" spans="1:9">
      <c r="A21" s="17">
        <v>1019</v>
      </c>
      <c r="B21" s="18" t="s">
        <v>27</v>
      </c>
      <c r="C21" s="24">
        <v>1809005</v>
      </c>
      <c r="D21" s="24">
        <v>200886</v>
      </c>
      <c r="E21" s="24">
        <v>65962</v>
      </c>
      <c r="F21" s="24">
        <v>0</v>
      </c>
      <c r="G21" s="24">
        <v>0</v>
      </c>
      <c r="H21" s="24">
        <v>27025</v>
      </c>
      <c r="I21" s="24">
        <f t="shared" si="0"/>
        <v>2102878</v>
      </c>
    </row>
    <row r="22" spans="1:9">
      <c r="A22" s="17">
        <v>1020</v>
      </c>
      <c r="B22" s="18" t="s">
        <v>28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f t="shared" si="0"/>
        <v>0</v>
      </c>
    </row>
    <row r="23" spans="1:9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>
      <c r="A24" s="17">
        <v>1023</v>
      </c>
      <c r="B24" s="18" t="s">
        <v>30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f t="shared" si="0"/>
        <v>0</v>
      </c>
    </row>
    <row r="25" spans="1:9">
      <c r="A25" s="17">
        <v>1024</v>
      </c>
      <c r="B25" s="18" t="s">
        <v>31</v>
      </c>
      <c r="C25" s="24">
        <v>106625671</v>
      </c>
      <c r="D25" s="24">
        <v>7699372</v>
      </c>
      <c r="E25" s="24">
        <v>1838087</v>
      </c>
      <c r="F25" s="24">
        <v>35686324</v>
      </c>
      <c r="G25" s="24">
        <v>30995</v>
      </c>
      <c r="H25" s="24">
        <v>659037</v>
      </c>
      <c r="I25" s="24">
        <f t="shared" si="0"/>
        <v>152539486</v>
      </c>
    </row>
    <row r="26" spans="1:9">
      <c r="A26" s="17">
        <v>1025</v>
      </c>
      <c r="B26" s="18" t="s">
        <v>32</v>
      </c>
      <c r="C26" s="23">
        <v>276</v>
      </c>
      <c r="D26" s="23">
        <v>0</v>
      </c>
      <c r="E26" s="23">
        <v>2424</v>
      </c>
      <c r="F26" s="23">
        <v>0</v>
      </c>
      <c r="G26" s="23">
        <v>0</v>
      </c>
      <c r="H26" s="23">
        <v>1740</v>
      </c>
      <c r="I26" s="23">
        <f t="shared" si="0"/>
        <v>4440</v>
      </c>
    </row>
    <row r="27" spans="1:9">
      <c r="A27" s="17">
        <v>1026</v>
      </c>
      <c r="B27" s="18" t="s">
        <v>33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10000</v>
      </c>
      <c r="I27" s="24">
        <f t="shared" si="0"/>
        <v>10000</v>
      </c>
    </row>
    <row r="28" spans="1:9">
      <c r="A28" s="17">
        <v>1027</v>
      </c>
      <c r="B28" s="18" t="s">
        <v>34</v>
      </c>
      <c r="C28" s="23">
        <v>3409021</v>
      </c>
      <c r="D28" s="23">
        <v>137687</v>
      </c>
      <c r="E28" s="23">
        <v>41552</v>
      </c>
      <c r="F28" s="23">
        <v>177063</v>
      </c>
      <c r="G28" s="23">
        <v>0</v>
      </c>
      <c r="H28" s="23">
        <v>49950</v>
      </c>
      <c r="I28" s="23">
        <f t="shared" si="0"/>
        <v>3815273</v>
      </c>
    </row>
    <row r="29" spans="1:9">
      <c r="A29" s="17">
        <v>1028</v>
      </c>
      <c r="B29" s="18" t="s">
        <v>35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f t="shared" si="0"/>
        <v>0</v>
      </c>
    </row>
    <row r="30" spans="1:9">
      <c r="A30" s="17">
        <v>1030</v>
      </c>
      <c r="B30" s="18" t="s">
        <v>36</v>
      </c>
      <c r="C30" s="23">
        <v>7000915</v>
      </c>
      <c r="D30" s="23">
        <v>295923</v>
      </c>
      <c r="E30" s="23">
        <v>283444</v>
      </c>
      <c r="F30" s="23">
        <v>7977</v>
      </c>
      <c r="G30" s="23">
        <v>0</v>
      </c>
      <c r="H30" s="23">
        <v>64945</v>
      </c>
      <c r="I30" s="23">
        <f t="shared" si="0"/>
        <v>7653204</v>
      </c>
    </row>
    <row r="31" spans="1:9">
      <c r="A31" s="17">
        <v>1031</v>
      </c>
      <c r="B31" s="18" t="s">
        <v>37</v>
      </c>
      <c r="C31" s="24">
        <v>57303</v>
      </c>
      <c r="D31" s="24">
        <v>9814</v>
      </c>
      <c r="E31" s="24">
        <v>2755</v>
      </c>
      <c r="F31" s="24">
        <v>0</v>
      </c>
      <c r="G31" s="24">
        <v>0</v>
      </c>
      <c r="H31" s="24">
        <v>1160</v>
      </c>
      <c r="I31" s="24">
        <f t="shared" si="0"/>
        <v>71032</v>
      </c>
    </row>
    <row r="32" spans="1:9">
      <c r="A32" s="17">
        <v>1033</v>
      </c>
      <c r="B32" s="18" t="s">
        <v>38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f t="shared" si="0"/>
        <v>0</v>
      </c>
    </row>
    <row r="33" spans="1:9">
      <c r="A33" s="17">
        <v>1034</v>
      </c>
      <c r="B33" s="18" t="s">
        <v>39</v>
      </c>
      <c r="C33" s="24">
        <v>186010</v>
      </c>
      <c r="D33" s="24">
        <v>0</v>
      </c>
      <c r="E33" s="24">
        <v>9812</v>
      </c>
      <c r="F33" s="24">
        <v>0</v>
      </c>
      <c r="G33" s="24">
        <v>0</v>
      </c>
      <c r="H33" s="24">
        <v>7830</v>
      </c>
      <c r="I33" s="24">
        <f t="shared" si="0"/>
        <v>203652</v>
      </c>
    </row>
    <row r="34" spans="1:9">
      <c r="A34" s="17">
        <v>1037</v>
      </c>
      <c r="B34" s="18" t="s">
        <v>40</v>
      </c>
      <c r="C34" s="23">
        <v>3259432</v>
      </c>
      <c r="D34" s="23">
        <v>995980</v>
      </c>
      <c r="E34" s="23">
        <v>145539</v>
      </c>
      <c r="F34" s="23">
        <v>77741</v>
      </c>
      <c r="G34" s="23">
        <v>0</v>
      </c>
      <c r="H34" s="23">
        <v>85720</v>
      </c>
      <c r="I34" s="23">
        <f t="shared" si="0"/>
        <v>4564412</v>
      </c>
    </row>
    <row r="35" spans="1:9">
      <c r="A35" s="17">
        <v>1038</v>
      </c>
      <c r="B35" s="18" t="s">
        <v>41</v>
      </c>
      <c r="C35" s="24">
        <v>138</v>
      </c>
      <c r="D35" s="24">
        <v>0</v>
      </c>
      <c r="E35" s="24">
        <v>0</v>
      </c>
      <c r="F35" s="24">
        <v>0</v>
      </c>
      <c r="G35" s="24">
        <v>0</v>
      </c>
      <c r="H35" s="24">
        <v>870</v>
      </c>
      <c r="I35" s="24">
        <f t="shared" si="0"/>
        <v>1008</v>
      </c>
    </row>
    <row r="36" spans="1:9">
      <c r="A36" s="17">
        <v>1039</v>
      </c>
      <c r="B36" s="18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>
      <c r="A37" s="17">
        <v>1040</v>
      </c>
      <c r="B37" s="18" t="s">
        <v>43</v>
      </c>
      <c r="C37" s="24">
        <v>6447280</v>
      </c>
      <c r="D37" s="24">
        <v>1174518</v>
      </c>
      <c r="E37" s="24">
        <v>116127</v>
      </c>
      <c r="F37" s="24">
        <v>32287</v>
      </c>
      <c r="G37" s="24">
        <v>0</v>
      </c>
      <c r="H37" s="24">
        <v>135563</v>
      </c>
      <c r="I37" s="24">
        <f t="shared" si="0"/>
        <v>7905775</v>
      </c>
    </row>
    <row r="38" spans="1:9">
      <c r="A38" s="17">
        <v>1042</v>
      </c>
      <c r="B38" s="18" t="s">
        <v>44</v>
      </c>
      <c r="C38" s="23">
        <v>506</v>
      </c>
      <c r="D38" s="23">
        <v>0</v>
      </c>
      <c r="E38" s="23">
        <v>854</v>
      </c>
      <c r="F38" s="23">
        <v>0</v>
      </c>
      <c r="G38" s="23">
        <v>0</v>
      </c>
      <c r="H38" s="23">
        <v>3190</v>
      </c>
      <c r="I38" s="23">
        <f t="shared" si="0"/>
        <v>4550</v>
      </c>
    </row>
    <row r="39" spans="1:9">
      <c r="A39" s="17">
        <v>1043</v>
      </c>
      <c r="B39" s="18" t="s">
        <v>45</v>
      </c>
      <c r="C39" s="24">
        <v>54212790</v>
      </c>
      <c r="D39" s="24">
        <v>11682984</v>
      </c>
      <c r="E39" s="24">
        <v>1915170</v>
      </c>
      <c r="F39" s="24">
        <v>597844</v>
      </c>
      <c r="G39" s="24">
        <v>0</v>
      </c>
      <c r="H39" s="24">
        <v>138814</v>
      </c>
      <c r="I39" s="24">
        <f t="shared" si="0"/>
        <v>68547602</v>
      </c>
    </row>
    <row r="40" spans="1:9">
      <c r="A40" s="17">
        <v>1044</v>
      </c>
      <c r="B40" s="18" t="s">
        <v>46</v>
      </c>
      <c r="C40" s="23">
        <v>67647</v>
      </c>
      <c r="D40" s="23">
        <v>48166</v>
      </c>
      <c r="E40" s="23">
        <v>8504</v>
      </c>
      <c r="F40" s="23">
        <v>0</v>
      </c>
      <c r="G40" s="23">
        <v>0</v>
      </c>
      <c r="H40" s="23">
        <v>9328</v>
      </c>
      <c r="I40" s="23">
        <f t="shared" si="0"/>
        <v>133645</v>
      </c>
    </row>
    <row r="41" spans="1:9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45000</v>
      </c>
      <c r="I41" s="24">
        <f t="shared" si="0"/>
        <v>45000</v>
      </c>
    </row>
    <row r="42" spans="1:9">
      <c r="A42" s="17">
        <v>1047</v>
      </c>
      <c r="B42" s="18" t="s">
        <v>48</v>
      </c>
      <c r="C42" s="23">
        <v>4171206</v>
      </c>
      <c r="D42" s="23">
        <v>842369</v>
      </c>
      <c r="E42" s="23">
        <v>275004</v>
      </c>
      <c r="F42" s="23">
        <v>0</v>
      </c>
      <c r="G42" s="23">
        <v>0</v>
      </c>
      <c r="H42" s="23">
        <v>55813</v>
      </c>
      <c r="I42" s="23">
        <f t="shared" si="0"/>
        <v>5344392</v>
      </c>
    </row>
    <row r="43" spans="1:9">
      <c r="A43" s="17">
        <v>1048</v>
      </c>
      <c r="B43" s="18" t="s">
        <v>49</v>
      </c>
      <c r="C43" s="24">
        <v>3503316</v>
      </c>
      <c r="D43" s="24">
        <v>626156</v>
      </c>
      <c r="E43" s="24">
        <v>116812</v>
      </c>
      <c r="F43" s="24">
        <v>0</v>
      </c>
      <c r="G43" s="24">
        <v>0</v>
      </c>
      <c r="H43" s="24">
        <v>160080</v>
      </c>
      <c r="I43" s="24">
        <f t="shared" si="0"/>
        <v>4406364</v>
      </c>
    </row>
    <row r="44" spans="1:9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>
      <c r="A45" s="17">
        <v>1052</v>
      </c>
      <c r="B45" s="18" t="s">
        <v>51</v>
      </c>
      <c r="C45" s="24">
        <v>837892</v>
      </c>
      <c r="D45" s="24">
        <v>13594</v>
      </c>
      <c r="E45" s="24">
        <v>41083</v>
      </c>
      <c r="F45" s="24">
        <v>0</v>
      </c>
      <c r="G45" s="24">
        <v>0</v>
      </c>
      <c r="H45" s="24">
        <v>46190</v>
      </c>
      <c r="I45" s="24">
        <f t="shared" si="0"/>
        <v>938759</v>
      </c>
    </row>
    <row r="46" spans="1:9">
      <c r="A46" s="17">
        <v>1054</v>
      </c>
      <c r="B46" s="18" t="s">
        <v>52</v>
      </c>
      <c r="C46" s="23">
        <v>1438202</v>
      </c>
      <c r="D46" s="23">
        <v>306506</v>
      </c>
      <c r="E46" s="23">
        <v>115939</v>
      </c>
      <c r="F46" s="23">
        <v>0</v>
      </c>
      <c r="G46" s="23">
        <v>0</v>
      </c>
      <c r="H46" s="23">
        <v>68275</v>
      </c>
      <c r="I46" s="23">
        <f t="shared" si="0"/>
        <v>1928922</v>
      </c>
    </row>
    <row r="47" spans="1:9">
      <c r="A47" s="17">
        <v>1055</v>
      </c>
      <c r="B47" s="18" t="s">
        <v>53</v>
      </c>
      <c r="C47" s="24">
        <v>2557722</v>
      </c>
      <c r="D47" s="24">
        <v>176123</v>
      </c>
      <c r="E47" s="24">
        <v>104243</v>
      </c>
      <c r="F47" s="24">
        <v>0</v>
      </c>
      <c r="G47" s="24">
        <v>0</v>
      </c>
      <c r="H47" s="24">
        <v>98600</v>
      </c>
      <c r="I47" s="24">
        <f t="shared" si="0"/>
        <v>2936688</v>
      </c>
    </row>
    <row r="48" spans="1:9">
      <c r="A48" s="17">
        <v>1057</v>
      </c>
      <c r="B48" s="18" t="s">
        <v>54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f t="shared" si="0"/>
        <v>0</v>
      </c>
    </row>
    <row r="49" spans="1:9">
      <c r="A49" s="17">
        <v>1058</v>
      </c>
      <c r="B49" s="18" t="s">
        <v>55</v>
      </c>
      <c r="C49" s="24">
        <v>449162</v>
      </c>
      <c r="D49" s="24">
        <v>246352</v>
      </c>
      <c r="E49" s="24">
        <v>15304</v>
      </c>
      <c r="F49" s="24">
        <v>0</v>
      </c>
      <c r="G49" s="24">
        <v>0</v>
      </c>
      <c r="H49" s="24">
        <v>13480</v>
      </c>
      <c r="I49" s="24">
        <f t="shared" si="0"/>
        <v>724298</v>
      </c>
    </row>
    <row r="50" spans="1:9">
      <c r="A50" s="17">
        <v>1062</v>
      </c>
      <c r="B50" s="18" t="s">
        <v>56</v>
      </c>
      <c r="C50" s="23">
        <v>46</v>
      </c>
      <c r="D50" s="23">
        <v>0</v>
      </c>
      <c r="E50" s="23">
        <v>0</v>
      </c>
      <c r="F50" s="23">
        <v>0</v>
      </c>
      <c r="G50" s="23">
        <v>0</v>
      </c>
      <c r="H50" s="23">
        <v>290</v>
      </c>
      <c r="I50" s="23">
        <f t="shared" si="0"/>
        <v>336</v>
      </c>
    </row>
    <row r="51" spans="1:9">
      <c r="A51" s="17">
        <v>1065</v>
      </c>
      <c r="B51" s="18" t="s">
        <v>57</v>
      </c>
      <c r="C51" s="24">
        <v>9915694</v>
      </c>
      <c r="D51" s="24">
        <v>908729</v>
      </c>
      <c r="E51" s="24">
        <v>189558</v>
      </c>
      <c r="F51" s="24">
        <v>86892</v>
      </c>
      <c r="G51" s="24">
        <v>0</v>
      </c>
      <c r="H51" s="24">
        <v>85684</v>
      </c>
      <c r="I51" s="24">
        <f t="shared" si="0"/>
        <v>11186557</v>
      </c>
    </row>
    <row r="52" spans="1:9">
      <c r="A52" s="17">
        <v>1066</v>
      </c>
      <c r="B52" s="18" t="s">
        <v>58</v>
      </c>
      <c r="C52" s="23">
        <v>32600164</v>
      </c>
      <c r="D52" s="23">
        <v>983557</v>
      </c>
      <c r="E52" s="23">
        <v>642092</v>
      </c>
      <c r="F52" s="23">
        <v>0</v>
      </c>
      <c r="G52" s="23">
        <v>0</v>
      </c>
      <c r="H52" s="23">
        <v>81811</v>
      </c>
      <c r="I52" s="23">
        <f t="shared" si="0"/>
        <v>34307624</v>
      </c>
    </row>
    <row r="53" spans="1:9">
      <c r="A53" s="17">
        <v>1067</v>
      </c>
      <c r="B53" s="18" t="s">
        <v>59</v>
      </c>
      <c r="C53" s="24">
        <v>49715</v>
      </c>
      <c r="D53" s="24">
        <v>0</v>
      </c>
      <c r="E53" s="24">
        <v>0</v>
      </c>
      <c r="F53" s="24">
        <v>0</v>
      </c>
      <c r="G53" s="24">
        <v>0</v>
      </c>
      <c r="H53" s="24">
        <v>9570</v>
      </c>
      <c r="I53" s="24">
        <f t="shared" si="0"/>
        <v>59285</v>
      </c>
    </row>
    <row r="54" spans="1:9">
      <c r="A54" s="17">
        <v>1068</v>
      </c>
      <c r="B54" s="18" t="s">
        <v>60</v>
      </c>
      <c r="C54" s="23">
        <v>0</v>
      </c>
      <c r="D54" s="23">
        <v>0</v>
      </c>
      <c r="E54" s="23">
        <v>820</v>
      </c>
      <c r="F54" s="23">
        <v>0</v>
      </c>
      <c r="G54" s="23">
        <v>0</v>
      </c>
      <c r="H54" s="23">
        <v>0</v>
      </c>
      <c r="I54" s="23">
        <f t="shared" si="0"/>
        <v>820</v>
      </c>
    </row>
    <row r="55" spans="1:9">
      <c r="A55" s="17">
        <v>1069</v>
      </c>
      <c r="B55" s="18" t="s">
        <v>61</v>
      </c>
      <c r="C55" s="24">
        <v>41724</v>
      </c>
      <c r="D55" s="24">
        <v>33455</v>
      </c>
      <c r="E55" s="24">
        <v>2248</v>
      </c>
      <c r="F55" s="24">
        <v>0</v>
      </c>
      <c r="G55" s="24">
        <v>0</v>
      </c>
      <c r="H55" s="24">
        <v>2054</v>
      </c>
      <c r="I55" s="24">
        <f t="shared" si="0"/>
        <v>79481</v>
      </c>
    </row>
    <row r="56" spans="1:9" ht="15" customHeight="1">
      <c r="A56" s="17">
        <v>1070</v>
      </c>
      <c r="B56" s="18" t="s">
        <v>62</v>
      </c>
      <c r="C56" s="23">
        <v>53162791</v>
      </c>
      <c r="D56" s="23">
        <v>18383477</v>
      </c>
      <c r="E56" s="23">
        <v>2236066</v>
      </c>
      <c r="F56" s="23">
        <v>0</v>
      </c>
      <c r="G56" s="23">
        <v>0</v>
      </c>
      <c r="H56" s="23">
        <v>187586</v>
      </c>
      <c r="I56" s="23">
        <f t="shared" si="0"/>
        <v>73969920</v>
      </c>
    </row>
    <row r="57" spans="1:9">
      <c r="A57" s="13" t="s">
        <v>70</v>
      </c>
      <c r="B57" s="20" t="s">
        <v>63</v>
      </c>
      <c r="C57" s="16">
        <f t="shared" ref="C57:I57" si="1">SUM(C7:C56)</f>
        <v>535903126</v>
      </c>
      <c r="D57" s="16">
        <f t="shared" si="1"/>
        <v>126181729</v>
      </c>
      <c r="E57" s="16">
        <f t="shared" si="1"/>
        <v>18976728</v>
      </c>
      <c r="F57" s="16">
        <f t="shared" si="1"/>
        <v>37903571</v>
      </c>
      <c r="G57" s="16">
        <f t="shared" si="1"/>
        <v>30995</v>
      </c>
      <c r="H57" s="16">
        <f t="shared" si="1"/>
        <v>3425909</v>
      </c>
      <c r="I57" s="16">
        <f t="shared" si="1"/>
        <v>722422058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zoomScale="80" zoomScaleNormal="80" workbookViewId="0">
      <selection activeCell="C7" sqref="C7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6.42578125" style="12" bestFit="1" customWidth="1"/>
    <col min="4" max="4" width="15" style="12" bestFit="1" customWidth="1"/>
    <col min="5" max="5" width="14.42578125" style="12" bestFit="1" customWidth="1"/>
    <col min="6" max="6" width="16.7109375" style="12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3" t="s">
        <v>82</v>
      </c>
      <c r="B4" s="33"/>
      <c r="C4" s="33"/>
      <c r="D4" s="33"/>
      <c r="E4" s="33"/>
      <c r="F4" s="33"/>
      <c r="G4" s="33"/>
      <c r="H4" s="33"/>
      <c r="I4" s="33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>
      <c r="A8" s="17">
        <v>1002</v>
      </c>
      <c r="B8" s="18" t="s">
        <v>14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</row>
    <row r="9" spans="1:9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>
      <c r="A11" s="17">
        <v>1007</v>
      </c>
      <c r="B11" s="18" t="s">
        <v>17</v>
      </c>
      <c r="C11" s="24">
        <v>254</v>
      </c>
      <c r="D11" s="24">
        <v>0</v>
      </c>
      <c r="E11" s="24">
        <v>850</v>
      </c>
      <c r="F11" s="24">
        <v>0</v>
      </c>
      <c r="G11" s="24">
        <v>0</v>
      </c>
      <c r="H11" s="24">
        <v>580</v>
      </c>
      <c r="I11" s="24">
        <f t="shared" si="0"/>
        <v>1684</v>
      </c>
    </row>
    <row r="12" spans="1:9">
      <c r="A12" s="17">
        <v>1008</v>
      </c>
      <c r="B12" s="18" t="s">
        <v>18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f t="shared" si="0"/>
        <v>0</v>
      </c>
    </row>
    <row r="13" spans="1:9">
      <c r="A13" s="17">
        <v>1010</v>
      </c>
      <c r="B13" s="18" t="s">
        <v>19</v>
      </c>
      <c r="C13" s="24">
        <v>92</v>
      </c>
      <c r="D13" s="24">
        <v>0</v>
      </c>
      <c r="E13" s="24">
        <v>0</v>
      </c>
      <c r="F13" s="24">
        <v>0</v>
      </c>
      <c r="G13" s="24">
        <v>0</v>
      </c>
      <c r="H13" s="24">
        <v>580</v>
      </c>
      <c r="I13" s="24">
        <f t="shared" si="0"/>
        <v>672</v>
      </c>
    </row>
    <row r="14" spans="1:9">
      <c r="A14" s="17">
        <v>1011</v>
      </c>
      <c r="B14" s="18" t="s">
        <v>20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f t="shared" si="0"/>
        <v>0</v>
      </c>
    </row>
    <row r="15" spans="1:9">
      <c r="A15" s="17">
        <v>1012</v>
      </c>
      <c r="B15" s="18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f t="shared" si="0"/>
        <v>0</v>
      </c>
    </row>
    <row r="16" spans="1:9">
      <c r="A16" s="17">
        <v>1013</v>
      </c>
      <c r="B16" s="18" t="s">
        <v>22</v>
      </c>
      <c r="C16" s="23">
        <v>4232</v>
      </c>
      <c r="D16" s="23">
        <v>3648</v>
      </c>
      <c r="E16" s="23">
        <v>850</v>
      </c>
      <c r="F16" s="23">
        <v>0</v>
      </c>
      <c r="G16" s="23">
        <v>0</v>
      </c>
      <c r="H16" s="23">
        <v>1740</v>
      </c>
      <c r="I16" s="23">
        <f t="shared" si="0"/>
        <v>10470</v>
      </c>
    </row>
    <row r="17" spans="1:9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>
      <c r="A18" s="17">
        <v>1016</v>
      </c>
      <c r="B18" s="18" t="s">
        <v>24</v>
      </c>
      <c r="C18" s="23">
        <v>828</v>
      </c>
      <c r="D18" s="23">
        <v>13637</v>
      </c>
      <c r="E18" s="23">
        <v>8929</v>
      </c>
      <c r="F18" s="23">
        <v>0</v>
      </c>
      <c r="G18" s="23">
        <v>0</v>
      </c>
      <c r="H18" s="23">
        <v>5220</v>
      </c>
      <c r="I18" s="23">
        <f t="shared" si="0"/>
        <v>28614</v>
      </c>
    </row>
    <row r="19" spans="1:9">
      <c r="A19" s="17">
        <v>1017</v>
      </c>
      <c r="B19" s="18" t="s">
        <v>25</v>
      </c>
      <c r="C19" s="24">
        <v>4718886</v>
      </c>
      <c r="D19" s="24">
        <v>0</v>
      </c>
      <c r="E19" s="24">
        <v>324952</v>
      </c>
      <c r="F19" s="24">
        <v>0</v>
      </c>
      <c r="G19" s="24">
        <v>0</v>
      </c>
      <c r="H19" s="24">
        <v>61690</v>
      </c>
      <c r="I19" s="24">
        <f t="shared" si="0"/>
        <v>5105528</v>
      </c>
    </row>
    <row r="20" spans="1:9">
      <c r="A20" s="17">
        <v>1018</v>
      </c>
      <c r="B20" s="18" t="s">
        <v>26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 t="shared" si="0"/>
        <v>0</v>
      </c>
    </row>
    <row r="21" spans="1:9">
      <c r="A21" s="17">
        <v>1019</v>
      </c>
      <c r="B21" s="18" t="s">
        <v>27</v>
      </c>
      <c r="C21" s="24">
        <v>162122</v>
      </c>
      <c r="D21" s="24">
        <v>57124</v>
      </c>
      <c r="E21" s="24">
        <v>8093</v>
      </c>
      <c r="F21" s="24">
        <v>0</v>
      </c>
      <c r="G21" s="24">
        <v>0</v>
      </c>
      <c r="H21" s="24">
        <v>4930</v>
      </c>
      <c r="I21" s="24">
        <f t="shared" si="0"/>
        <v>232269</v>
      </c>
    </row>
    <row r="22" spans="1:9">
      <c r="A22" s="17">
        <v>1020</v>
      </c>
      <c r="B22" s="18" t="s">
        <v>28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f t="shared" si="0"/>
        <v>0</v>
      </c>
    </row>
    <row r="23" spans="1:9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>
      <c r="A24" s="17">
        <v>1023</v>
      </c>
      <c r="B24" s="18" t="s">
        <v>30</v>
      </c>
      <c r="C24" s="23">
        <v>73566</v>
      </c>
      <c r="D24" s="23">
        <v>40719</v>
      </c>
      <c r="E24" s="23">
        <v>3257</v>
      </c>
      <c r="F24" s="23">
        <v>0</v>
      </c>
      <c r="G24" s="23">
        <v>0</v>
      </c>
      <c r="H24" s="23">
        <v>8700</v>
      </c>
      <c r="I24" s="23">
        <v>0</v>
      </c>
    </row>
    <row r="25" spans="1:9">
      <c r="A25" s="17">
        <v>1024</v>
      </c>
      <c r="B25" s="18" t="s">
        <v>31</v>
      </c>
      <c r="C25" s="24">
        <v>45732916</v>
      </c>
      <c r="D25" s="24">
        <v>63943</v>
      </c>
      <c r="E25" s="24">
        <v>366837</v>
      </c>
      <c r="F25" s="24">
        <v>68663350</v>
      </c>
      <c r="G25" s="24">
        <v>0</v>
      </c>
      <c r="H25" s="24">
        <v>167280</v>
      </c>
      <c r="I25" s="24">
        <v>0</v>
      </c>
    </row>
    <row r="26" spans="1:9">
      <c r="A26" s="17">
        <v>1025</v>
      </c>
      <c r="B26" s="18" t="s">
        <v>32</v>
      </c>
      <c r="C26" s="23">
        <v>230</v>
      </c>
      <c r="D26" s="23">
        <v>0</v>
      </c>
      <c r="E26" s="23">
        <v>2020</v>
      </c>
      <c r="F26" s="23">
        <v>0</v>
      </c>
      <c r="G26" s="23">
        <v>0</v>
      </c>
      <c r="H26" s="23">
        <v>1450</v>
      </c>
      <c r="I26" s="23">
        <v>0</v>
      </c>
    </row>
    <row r="27" spans="1:9">
      <c r="A27" s="17">
        <v>1026</v>
      </c>
      <c r="B27" s="18" t="s">
        <v>33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</row>
    <row r="28" spans="1:9">
      <c r="A28" s="17">
        <v>1027</v>
      </c>
      <c r="B28" s="18" t="s">
        <v>34</v>
      </c>
      <c r="C28" s="23">
        <v>0</v>
      </c>
      <c r="D28" s="23">
        <v>0</v>
      </c>
      <c r="E28" s="23">
        <v>425</v>
      </c>
      <c r="F28" s="23">
        <v>0</v>
      </c>
      <c r="G28" s="23">
        <v>0</v>
      </c>
      <c r="H28" s="23">
        <v>0</v>
      </c>
      <c r="I28" s="23">
        <f t="shared" si="0"/>
        <v>425</v>
      </c>
    </row>
    <row r="29" spans="1:9">
      <c r="A29" s="17">
        <v>1028</v>
      </c>
      <c r="B29" s="18" t="s">
        <v>35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f t="shared" si="0"/>
        <v>0</v>
      </c>
    </row>
    <row r="30" spans="1:9">
      <c r="A30" s="17">
        <v>1030</v>
      </c>
      <c r="B30" s="18" t="s">
        <v>36</v>
      </c>
      <c r="C30" s="23">
        <v>113431</v>
      </c>
      <c r="D30" s="23">
        <v>21309</v>
      </c>
      <c r="E30" s="23">
        <v>2541</v>
      </c>
      <c r="F30" s="23">
        <v>0</v>
      </c>
      <c r="G30" s="23">
        <v>0</v>
      </c>
      <c r="H30" s="23">
        <v>58230</v>
      </c>
      <c r="I30" s="23">
        <f t="shared" si="0"/>
        <v>195511</v>
      </c>
    </row>
    <row r="31" spans="1:9">
      <c r="A31" s="17">
        <v>1031</v>
      </c>
      <c r="B31" s="18" t="s">
        <v>37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240</v>
      </c>
      <c r="I31" s="24">
        <f t="shared" si="0"/>
        <v>240</v>
      </c>
    </row>
    <row r="32" spans="1:9">
      <c r="A32" s="17">
        <v>1033</v>
      </c>
      <c r="B32" s="18" t="s">
        <v>38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f t="shared" si="0"/>
        <v>0</v>
      </c>
    </row>
    <row r="33" spans="1:9">
      <c r="A33" s="17">
        <v>1034</v>
      </c>
      <c r="B33" s="18" t="s">
        <v>39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f t="shared" si="0"/>
        <v>0</v>
      </c>
    </row>
    <row r="34" spans="1:9">
      <c r="A34" s="17">
        <v>1037</v>
      </c>
      <c r="B34" s="18" t="s">
        <v>40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f t="shared" si="0"/>
        <v>0</v>
      </c>
    </row>
    <row r="35" spans="1:9">
      <c r="A35" s="17">
        <v>1038</v>
      </c>
      <c r="B35" s="18" t="s">
        <v>41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f t="shared" si="0"/>
        <v>0</v>
      </c>
    </row>
    <row r="36" spans="1:9">
      <c r="A36" s="17">
        <v>1039</v>
      </c>
      <c r="B36" s="18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>
      <c r="A37" s="17">
        <v>1040</v>
      </c>
      <c r="B37" s="18" t="s">
        <v>43</v>
      </c>
      <c r="C37" s="24">
        <v>48469</v>
      </c>
      <c r="D37" s="24">
        <v>10461</v>
      </c>
      <c r="E37" s="24">
        <v>3665</v>
      </c>
      <c r="F37" s="24">
        <v>0</v>
      </c>
      <c r="G37" s="24">
        <v>0</v>
      </c>
      <c r="H37" s="24">
        <v>17110</v>
      </c>
      <c r="I37" s="24">
        <f t="shared" si="0"/>
        <v>79705</v>
      </c>
    </row>
    <row r="38" spans="1:9">
      <c r="A38" s="17">
        <v>1042</v>
      </c>
      <c r="B38" s="18" t="s">
        <v>44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f t="shared" si="0"/>
        <v>0</v>
      </c>
    </row>
    <row r="39" spans="1:9">
      <c r="A39" s="17">
        <v>1043</v>
      </c>
      <c r="B39" s="18" t="s">
        <v>45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f t="shared" si="0"/>
        <v>0</v>
      </c>
    </row>
    <row r="40" spans="1:9">
      <c r="A40" s="17">
        <v>1044</v>
      </c>
      <c r="B40" s="18" t="s">
        <v>46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f t="shared" si="0"/>
        <v>0</v>
      </c>
    </row>
    <row r="41" spans="1:9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0"/>
        <v>0</v>
      </c>
    </row>
    <row r="42" spans="1:9">
      <c r="A42" s="17">
        <v>1047</v>
      </c>
      <c r="B42" s="18" t="s">
        <v>48</v>
      </c>
      <c r="C42" s="23">
        <v>1132999</v>
      </c>
      <c r="D42" s="23">
        <v>9773</v>
      </c>
      <c r="E42" s="23">
        <v>33294</v>
      </c>
      <c r="F42" s="23">
        <v>0</v>
      </c>
      <c r="G42" s="23">
        <v>0</v>
      </c>
      <c r="H42" s="23">
        <v>24940</v>
      </c>
      <c r="I42" s="23">
        <f t="shared" si="0"/>
        <v>1201006</v>
      </c>
    </row>
    <row r="43" spans="1:9">
      <c r="A43" s="17">
        <v>1048</v>
      </c>
      <c r="B43" s="18" t="s">
        <v>49</v>
      </c>
      <c r="C43" s="24">
        <v>230917</v>
      </c>
      <c r="D43" s="24">
        <v>6412</v>
      </c>
      <c r="E43" s="24">
        <v>21200</v>
      </c>
      <c r="F43" s="24">
        <v>0</v>
      </c>
      <c r="G43" s="24">
        <v>0</v>
      </c>
      <c r="H43" s="24">
        <v>4060</v>
      </c>
      <c r="I43" s="24">
        <f t="shared" si="0"/>
        <v>262589</v>
      </c>
    </row>
    <row r="44" spans="1:9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>
      <c r="A45" s="17">
        <v>1052</v>
      </c>
      <c r="B45" s="18" t="s">
        <v>51</v>
      </c>
      <c r="C45" s="24">
        <v>131750</v>
      </c>
      <c r="D45" s="24">
        <v>796</v>
      </c>
      <c r="E45" s="24">
        <v>6937</v>
      </c>
      <c r="F45" s="24">
        <v>0</v>
      </c>
      <c r="G45" s="24">
        <v>0</v>
      </c>
      <c r="H45" s="24">
        <v>941</v>
      </c>
      <c r="I45" s="24">
        <f t="shared" si="0"/>
        <v>140424</v>
      </c>
    </row>
    <row r="46" spans="1:9">
      <c r="A46" s="17">
        <v>1054</v>
      </c>
      <c r="B46" s="18" t="s">
        <v>52</v>
      </c>
      <c r="C46" s="23">
        <v>143746</v>
      </c>
      <c r="D46" s="23">
        <v>2146</v>
      </c>
      <c r="E46" s="23">
        <v>10770</v>
      </c>
      <c r="F46" s="23">
        <v>0</v>
      </c>
      <c r="G46" s="23">
        <v>0</v>
      </c>
      <c r="H46" s="23">
        <v>8245</v>
      </c>
      <c r="I46" s="23">
        <f t="shared" si="0"/>
        <v>164907</v>
      </c>
    </row>
    <row r="47" spans="1:9">
      <c r="A47" s="17">
        <v>1055</v>
      </c>
      <c r="B47" s="18" t="s">
        <v>53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f t="shared" si="0"/>
        <v>0</v>
      </c>
    </row>
    <row r="48" spans="1:9">
      <c r="A48" s="17">
        <v>1057</v>
      </c>
      <c r="B48" s="18" t="s">
        <v>54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f t="shared" si="0"/>
        <v>0</v>
      </c>
    </row>
    <row r="49" spans="1:9">
      <c r="A49" s="17">
        <v>1058</v>
      </c>
      <c r="B49" s="18" t="s">
        <v>55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f t="shared" si="0"/>
        <v>0</v>
      </c>
    </row>
    <row r="50" spans="1:9">
      <c r="A50" s="17">
        <v>1062</v>
      </c>
      <c r="B50" s="18" t="s">
        <v>56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>
      <c r="A51" s="17">
        <v>1065</v>
      </c>
      <c r="B51" s="18" t="s">
        <v>57</v>
      </c>
      <c r="C51" s="24">
        <v>2300</v>
      </c>
      <c r="D51" s="24">
        <v>3728</v>
      </c>
      <c r="E51" s="24">
        <v>5122</v>
      </c>
      <c r="F51" s="24">
        <v>0</v>
      </c>
      <c r="G51" s="24">
        <v>0</v>
      </c>
      <c r="H51" s="24">
        <v>14500</v>
      </c>
      <c r="I51" s="24">
        <f t="shared" si="0"/>
        <v>25650</v>
      </c>
    </row>
    <row r="52" spans="1:9">
      <c r="A52" s="17">
        <v>1066</v>
      </c>
      <c r="B52" s="18" t="s">
        <v>58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f t="shared" si="0"/>
        <v>0</v>
      </c>
    </row>
    <row r="53" spans="1:9">
      <c r="A53" s="17">
        <v>1067</v>
      </c>
      <c r="B53" s="18" t="s">
        <v>59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f t="shared" si="0"/>
        <v>0</v>
      </c>
    </row>
    <row r="54" spans="1:9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>
      <c r="A55" s="17">
        <v>1069</v>
      </c>
      <c r="B55" s="18" t="s">
        <v>61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</row>
    <row r="56" spans="1:9" ht="15" customHeight="1">
      <c r="A56" s="17">
        <v>1070</v>
      </c>
      <c r="B56" s="18" t="s">
        <v>62</v>
      </c>
      <c r="C56" s="23">
        <v>5386154</v>
      </c>
      <c r="D56" s="23">
        <v>311523</v>
      </c>
      <c r="E56" s="23">
        <v>68934</v>
      </c>
      <c r="F56" s="23">
        <v>0</v>
      </c>
      <c r="G56" s="23">
        <v>0</v>
      </c>
      <c r="H56" s="23">
        <v>67860</v>
      </c>
      <c r="I56" s="23">
        <f t="shared" si="0"/>
        <v>5834471</v>
      </c>
    </row>
    <row r="57" spans="1:9">
      <c r="A57" s="13" t="s">
        <v>70</v>
      </c>
      <c r="B57" s="20" t="s">
        <v>63</v>
      </c>
      <c r="C57" s="16">
        <f t="shared" ref="C57:I57" si="1">SUM(C7:C56)</f>
        <v>57882892</v>
      </c>
      <c r="D57" s="16">
        <f t="shared" si="1"/>
        <v>545219</v>
      </c>
      <c r="E57" s="16">
        <f t="shared" si="1"/>
        <v>868676</v>
      </c>
      <c r="F57" s="16">
        <f t="shared" si="1"/>
        <v>68663350</v>
      </c>
      <c r="G57" s="16">
        <f t="shared" si="1"/>
        <v>0</v>
      </c>
      <c r="H57" s="16">
        <f t="shared" si="1"/>
        <v>448296</v>
      </c>
      <c r="I57" s="16">
        <f t="shared" si="1"/>
        <v>13284165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zoomScale="80" zoomScaleNormal="80" workbookViewId="0">
      <selection activeCell="C7" sqref="C7"/>
    </sheetView>
  </sheetViews>
  <sheetFormatPr defaultColWidth="11.42578125" defaultRowHeight="15.75"/>
  <cols>
    <col min="1" max="1" width="6.5703125" style="10" customWidth="1"/>
    <col min="2" max="2" width="39.42578125" style="11" customWidth="1"/>
    <col min="3" max="3" width="18" style="12" bestFit="1" customWidth="1"/>
    <col min="4" max="4" width="17" style="12" bestFit="1" customWidth="1"/>
    <col min="5" max="5" width="15.85546875" style="12" bestFit="1" customWidth="1"/>
    <col min="6" max="6" width="17.42578125" style="12" bestFit="1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3" t="s">
        <v>64</v>
      </c>
      <c r="B4" s="33"/>
      <c r="C4" s="33"/>
      <c r="D4" s="33"/>
      <c r="E4" s="33"/>
      <c r="F4" s="33"/>
      <c r="G4" s="33"/>
      <c r="H4" s="33"/>
      <c r="I4" s="33"/>
    </row>
    <row r="5" spans="1:9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8">
        <v>0</v>
      </c>
      <c r="D7" s="25">
        <v>0</v>
      </c>
      <c r="E7" s="25">
        <v>0</v>
      </c>
      <c r="F7" s="25">
        <v>0</v>
      </c>
      <c r="G7" s="25">
        <v>0</v>
      </c>
      <c r="H7" s="25">
        <v>2500</v>
      </c>
      <c r="I7" s="25">
        <f>SUM(C7:H7)</f>
        <v>2500</v>
      </c>
    </row>
    <row r="8" spans="1:9">
      <c r="A8" s="17">
        <v>1002</v>
      </c>
      <c r="B8" s="18" t="s">
        <v>14</v>
      </c>
      <c r="C8" s="29">
        <v>12185017</v>
      </c>
      <c r="D8" s="26">
        <v>59595</v>
      </c>
      <c r="E8" s="26">
        <v>81614</v>
      </c>
      <c r="F8" s="26">
        <v>0</v>
      </c>
      <c r="G8" s="26">
        <v>0</v>
      </c>
      <c r="H8" s="26">
        <v>42690</v>
      </c>
      <c r="I8" s="26">
        <f t="shared" ref="I8:I56" si="0">SUM(C8:H8)</f>
        <v>12368916</v>
      </c>
    </row>
    <row r="9" spans="1:9">
      <c r="A9" s="17">
        <v>1005</v>
      </c>
      <c r="B9" s="18" t="s">
        <v>15</v>
      </c>
      <c r="C9" s="30">
        <v>1656</v>
      </c>
      <c r="D9" s="27">
        <v>0</v>
      </c>
      <c r="E9" s="27">
        <v>23394</v>
      </c>
      <c r="F9" s="27">
        <v>0</v>
      </c>
      <c r="G9" s="27">
        <v>0</v>
      </c>
      <c r="H9" s="27">
        <v>17302</v>
      </c>
      <c r="I9" s="27">
        <f t="shared" si="0"/>
        <v>42352</v>
      </c>
    </row>
    <row r="10" spans="1:9">
      <c r="A10" s="17">
        <v>1006</v>
      </c>
      <c r="B10" s="18" t="s">
        <v>16</v>
      </c>
      <c r="C10" s="29">
        <v>6065284</v>
      </c>
      <c r="D10" s="26">
        <v>0</v>
      </c>
      <c r="E10" s="26">
        <v>0</v>
      </c>
      <c r="F10" s="26">
        <v>13442533</v>
      </c>
      <c r="G10" s="26">
        <v>0</v>
      </c>
      <c r="H10" s="26">
        <v>0</v>
      </c>
      <c r="I10" s="26">
        <f t="shared" si="0"/>
        <v>19507817</v>
      </c>
    </row>
    <row r="11" spans="1:9">
      <c r="A11" s="17">
        <v>1007</v>
      </c>
      <c r="B11" s="18" t="s">
        <v>17</v>
      </c>
      <c r="C11" s="30">
        <v>53247876</v>
      </c>
      <c r="D11" s="27">
        <v>9426743</v>
      </c>
      <c r="E11" s="27">
        <v>2275092</v>
      </c>
      <c r="F11" s="27">
        <v>12417151</v>
      </c>
      <c r="G11" s="27">
        <v>0</v>
      </c>
      <c r="H11" s="27">
        <v>2035812</v>
      </c>
      <c r="I11" s="27">
        <f t="shared" si="0"/>
        <v>79402674</v>
      </c>
    </row>
    <row r="12" spans="1:9">
      <c r="A12" s="17">
        <v>1008</v>
      </c>
      <c r="B12" s="18" t="s">
        <v>18</v>
      </c>
      <c r="C12" s="29">
        <v>12573967</v>
      </c>
      <c r="D12" s="26">
        <v>0</v>
      </c>
      <c r="E12" s="26">
        <v>17335</v>
      </c>
      <c r="F12" s="26">
        <v>0</v>
      </c>
      <c r="G12" s="26">
        <v>0</v>
      </c>
      <c r="H12" s="26">
        <v>18700</v>
      </c>
      <c r="I12" s="26">
        <f t="shared" si="0"/>
        <v>12610002</v>
      </c>
    </row>
    <row r="13" spans="1:9">
      <c r="A13" s="17">
        <v>1010</v>
      </c>
      <c r="B13" s="18" t="s">
        <v>19</v>
      </c>
      <c r="C13" s="30">
        <v>3203628</v>
      </c>
      <c r="D13" s="27">
        <v>605207</v>
      </c>
      <c r="E13" s="27">
        <v>193368</v>
      </c>
      <c r="F13" s="27">
        <v>694912</v>
      </c>
      <c r="G13" s="27">
        <v>0</v>
      </c>
      <c r="H13" s="27">
        <v>150952</v>
      </c>
      <c r="I13" s="27">
        <f t="shared" si="0"/>
        <v>4848067</v>
      </c>
    </row>
    <row r="14" spans="1:9">
      <c r="A14" s="17">
        <v>1011</v>
      </c>
      <c r="B14" s="18" t="s">
        <v>20</v>
      </c>
      <c r="C14" s="29">
        <v>11487182</v>
      </c>
      <c r="D14" s="26">
        <v>4266154</v>
      </c>
      <c r="E14" s="26">
        <v>874742</v>
      </c>
      <c r="F14" s="26">
        <v>61564</v>
      </c>
      <c r="G14" s="26">
        <v>0</v>
      </c>
      <c r="H14" s="26">
        <v>321103</v>
      </c>
      <c r="I14" s="26">
        <f t="shared" si="0"/>
        <v>17010745</v>
      </c>
    </row>
    <row r="15" spans="1:9">
      <c r="A15" s="17">
        <v>1012</v>
      </c>
      <c r="B15" s="18" t="s">
        <v>21</v>
      </c>
      <c r="C15" s="30">
        <v>460</v>
      </c>
      <c r="D15" s="27">
        <v>0</v>
      </c>
      <c r="E15" s="27">
        <v>15069</v>
      </c>
      <c r="F15" s="27">
        <v>0</v>
      </c>
      <c r="G15" s="27">
        <v>2500</v>
      </c>
      <c r="H15" s="27">
        <v>113902</v>
      </c>
      <c r="I15" s="27">
        <f t="shared" si="0"/>
        <v>131931</v>
      </c>
    </row>
    <row r="16" spans="1:9">
      <c r="A16" s="17">
        <v>1013</v>
      </c>
      <c r="B16" s="18" t="s">
        <v>22</v>
      </c>
      <c r="C16" s="29">
        <v>284155649</v>
      </c>
      <c r="D16" s="26">
        <v>224705654</v>
      </c>
      <c r="E16" s="26">
        <v>12193490</v>
      </c>
      <c r="F16" s="26">
        <v>4900</v>
      </c>
      <c r="G16" s="26">
        <v>0</v>
      </c>
      <c r="H16" s="26">
        <v>1245210</v>
      </c>
      <c r="I16" s="26">
        <f t="shared" si="0"/>
        <v>522304903</v>
      </c>
    </row>
    <row r="17" spans="1:9">
      <c r="A17" s="17">
        <v>1014</v>
      </c>
      <c r="B17" s="18" t="s">
        <v>23</v>
      </c>
      <c r="C17" s="30">
        <v>0</v>
      </c>
      <c r="D17" s="27">
        <v>0</v>
      </c>
      <c r="E17" s="27">
        <v>410</v>
      </c>
      <c r="F17" s="27">
        <v>0</v>
      </c>
      <c r="G17" s="27">
        <v>0</v>
      </c>
      <c r="H17" s="27">
        <v>48698</v>
      </c>
      <c r="I17" s="27">
        <f t="shared" si="0"/>
        <v>49108</v>
      </c>
    </row>
    <row r="18" spans="1:9">
      <c r="A18" s="17">
        <v>1016</v>
      </c>
      <c r="B18" s="18" t="s">
        <v>24</v>
      </c>
      <c r="C18" s="29">
        <v>270178489</v>
      </c>
      <c r="D18" s="26">
        <v>85649006</v>
      </c>
      <c r="E18" s="26">
        <v>11868832</v>
      </c>
      <c r="F18" s="26">
        <v>470462</v>
      </c>
      <c r="G18" s="26">
        <v>0</v>
      </c>
      <c r="H18" s="26">
        <v>1855671</v>
      </c>
      <c r="I18" s="26">
        <f t="shared" si="0"/>
        <v>370022460</v>
      </c>
    </row>
    <row r="19" spans="1:9">
      <c r="A19" s="17">
        <v>1017</v>
      </c>
      <c r="B19" s="18" t="s">
        <v>25</v>
      </c>
      <c r="C19" s="30">
        <v>45418992</v>
      </c>
      <c r="D19" s="27">
        <v>1847526</v>
      </c>
      <c r="E19" s="27">
        <v>1587380</v>
      </c>
      <c r="F19" s="27">
        <v>5704664</v>
      </c>
      <c r="G19" s="27">
        <v>0</v>
      </c>
      <c r="H19" s="27">
        <v>1151697</v>
      </c>
      <c r="I19" s="27">
        <f t="shared" si="0"/>
        <v>55710259</v>
      </c>
    </row>
    <row r="20" spans="1:9">
      <c r="A20" s="17">
        <v>1018</v>
      </c>
      <c r="B20" s="18" t="s">
        <v>26</v>
      </c>
      <c r="C20" s="29">
        <v>89345284</v>
      </c>
      <c r="D20" s="26">
        <v>277946</v>
      </c>
      <c r="E20" s="26">
        <v>587557</v>
      </c>
      <c r="F20" s="26">
        <v>195124171</v>
      </c>
      <c r="G20" s="26">
        <v>0</v>
      </c>
      <c r="H20" s="26">
        <v>45421</v>
      </c>
      <c r="I20" s="26">
        <f t="shared" si="0"/>
        <v>285380379</v>
      </c>
    </row>
    <row r="21" spans="1:9">
      <c r="A21" s="17">
        <v>1019</v>
      </c>
      <c r="B21" s="18" t="s">
        <v>27</v>
      </c>
      <c r="C21" s="30">
        <v>33409840</v>
      </c>
      <c r="D21" s="27">
        <v>2303172</v>
      </c>
      <c r="E21" s="27">
        <v>636745</v>
      </c>
      <c r="F21" s="27">
        <v>83583</v>
      </c>
      <c r="G21" s="27">
        <v>0</v>
      </c>
      <c r="H21" s="27">
        <v>627656</v>
      </c>
      <c r="I21" s="27">
        <f t="shared" si="0"/>
        <v>37060996</v>
      </c>
    </row>
    <row r="22" spans="1:9">
      <c r="A22" s="17">
        <v>1020</v>
      </c>
      <c r="B22" s="18" t="s">
        <v>28</v>
      </c>
      <c r="C22" s="29">
        <v>25691404</v>
      </c>
      <c r="D22" s="26">
        <v>6582682</v>
      </c>
      <c r="E22" s="26">
        <v>858482</v>
      </c>
      <c r="F22" s="26">
        <v>9558875</v>
      </c>
      <c r="G22" s="26">
        <v>0</v>
      </c>
      <c r="H22" s="26">
        <v>252267</v>
      </c>
      <c r="I22" s="26">
        <f t="shared" si="0"/>
        <v>42943710</v>
      </c>
    </row>
    <row r="23" spans="1:9">
      <c r="A23" s="17">
        <v>1022</v>
      </c>
      <c r="B23" s="18" t="s">
        <v>29</v>
      </c>
      <c r="C23" s="30">
        <v>656694</v>
      </c>
      <c r="D23" s="27">
        <v>15868</v>
      </c>
      <c r="E23" s="27">
        <v>6626</v>
      </c>
      <c r="F23" s="27">
        <v>0</v>
      </c>
      <c r="G23" s="27">
        <v>0</v>
      </c>
      <c r="H23" s="27">
        <v>6670</v>
      </c>
      <c r="I23" s="27">
        <f t="shared" si="0"/>
        <v>685858</v>
      </c>
    </row>
    <row r="24" spans="1:9">
      <c r="A24" s="17">
        <v>1023</v>
      </c>
      <c r="B24" s="18" t="s">
        <v>30</v>
      </c>
      <c r="C24" s="29">
        <v>24295785</v>
      </c>
      <c r="D24" s="26">
        <v>3588919</v>
      </c>
      <c r="E24" s="26">
        <v>771300</v>
      </c>
      <c r="F24" s="26">
        <v>82215</v>
      </c>
      <c r="G24" s="26">
        <v>0</v>
      </c>
      <c r="H24" s="26">
        <v>462147</v>
      </c>
      <c r="I24" s="26">
        <f t="shared" si="0"/>
        <v>29200366</v>
      </c>
    </row>
    <row r="25" spans="1:9">
      <c r="A25" s="17">
        <v>1024</v>
      </c>
      <c r="B25" s="18" t="s">
        <v>31</v>
      </c>
      <c r="C25" s="30">
        <v>559177759</v>
      </c>
      <c r="D25" s="27">
        <v>47341139</v>
      </c>
      <c r="E25" s="27">
        <v>12812513</v>
      </c>
      <c r="F25" s="27">
        <v>65360002</v>
      </c>
      <c r="G25" s="27">
        <v>0</v>
      </c>
      <c r="H25" s="27">
        <v>5396451</v>
      </c>
      <c r="I25" s="27">
        <f t="shared" si="0"/>
        <v>690087864</v>
      </c>
    </row>
    <row r="26" spans="1:9">
      <c r="A26" s="17">
        <v>1025</v>
      </c>
      <c r="B26" s="18" t="s">
        <v>32</v>
      </c>
      <c r="C26" s="29">
        <v>521982</v>
      </c>
      <c r="D26" s="26">
        <v>77802</v>
      </c>
      <c r="E26" s="26">
        <v>20335</v>
      </c>
      <c r="F26" s="26">
        <v>0</v>
      </c>
      <c r="G26" s="26">
        <v>0</v>
      </c>
      <c r="H26" s="26">
        <v>53407</v>
      </c>
      <c r="I26" s="26">
        <f t="shared" si="0"/>
        <v>673526</v>
      </c>
    </row>
    <row r="27" spans="1:9">
      <c r="A27" s="17">
        <v>1026</v>
      </c>
      <c r="B27" s="18" t="s">
        <v>33</v>
      </c>
      <c r="C27" s="30">
        <v>746207</v>
      </c>
      <c r="D27" s="27">
        <v>0</v>
      </c>
      <c r="E27" s="27">
        <v>0</v>
      </c>
      <c r="F27" s="27">
        <v>0</v>
      </c>
      <c r="G27" s="27">
        <v>0</v>
      </c>
      <c r="H27" s="27">
        <v>50270</v>
      </c>
      <c r="I27" s="27">
        <f t="shared" si="0"/>
        <v>796477</v>
      </c>
    </row>
    <row r="28" spans="1:9">
      <c r="A28" s="17">
        <v>1027</v>
      </c>
      <c r="B28" s="18" t="s">
        <v>34</v>
      </c>
      <c r="C28" s="29">
        <v>26574355</v>
      </c>
      <c r="D28" s="26">
        <v>532742</v>
      </c>
      <c r="E28" s="26">
        <v>323546</v>
      </c>
      <c r="F28" s="26">
        <v>266748</v>
      </c>
      <c r="G28" s="26">
        <v>77843</v>
      </c>
      <c r="H28" s="26">
        <v>557936</v>
      </c>
      <c r="I28" s="26">
        <f t="shared" si="0"/>
        <v>28333170</v>
      </c>
    </row>
    <row r="29" spans="1:9">
      <c r="A29" s="17">
        <v>1028</v>
      </c>
      <c r="B29" s="18" t="s">
        <v>35</v>
      </c>
      <c r="C29" s="30">
        <v>31387142</v>
      </c>
      <c r="D29" s="27">
        <v>1819964</v>
      </c>
      <c r="E29" s="27">
        <v>178538</v>
      </c>
      <c r="F29" s="27">
        <v>53650344</v>
      </c>
      <c r="G29" s="27">
        <v>0</v>
      </c>
      <c r="H29" s="27">
        <v>65177</v>
      </c>
      <c r="I29" s="27">
        <f t="shared" si="0"/>
        <v>87101165</v>
      </c>
    </row>
    <row r="30" spans="1:9">
      <c r="A30" s="17">
        <v>1030</v>
      </c>
      <c r="B30" s="18" t="s">
        <v>36</v>
      </c>
      <c r="C30" s="29">
        <v>36460795</v>
      </c>
      <c r="D30" s="26">
        <v>4302327</v>
      </c>
      <c r="E30" s="26">
        <v>1282317</v>
      </c>
      <c r="F30" s="26">
        <v>3299698</v>
      </c>
      <c r="G30" s="26">
        <v>0</v>
      </c>
      <c r="H30" s="26">
        <v>1363977</v>
      </c>
      <c r="I30" s="26">
        <f t="shared" si="0"/>
        <v>46709114</v>
      </c>
    </row>
    <row r="31" spans="1:9">
      <c r="A31" s="17">
        <v>1031</v>
      </c>
      <c r="B31" s="18" t="s">
        <v>37</v>
      </c>
      <c r="C31" s="30">
        <v>142652</v>
      </c>
      <c r="D31" s="27">
        <v>15446</v>
      </c>
      <c r="E31" s="27">
        <v>6385</v>
      </c>
      <c r="F31" s="27">
        <v>0</v>
      </c>
      <c r="G31" s="27">
        <v>0</v>
      </c>
      <c r="H31" s="27">
        <v>3720</v>
      </c>
      <c r="I31" s="27">
        <f t="shared" si="0"/>
        <v>168203</v>
      </c>
    </row>
    <row r="32" spans="1:9">
      <c r="A32" s="17">
        <v>1033</v>
      </c>
      <c r="B32" s="18" t="s">
        <v>38</v>
      </c>
      <c r="C32" s="29">
        <v>1057381</v>
      </c>
      <c r="D32" s="26">
        <v>66376</v>
      </c>
      <c r="E32" s="26">
        <v>48882</v>
      </c>
      <c r="F32" s="26">
        <v>0</v>
      </c>
      <c r="G32" s="26">
        <v>0</v>
      </c>
      <c r="H32" s="26">
        <v>104363</v>
      </c>
      <c r="I32" s="26">
        <f t="shared" si="0"/>
        <v>1277002</v>
      </c>
    </row>
    <row r="33" spans="1:9">
      <c r="A33" s="17">
        <v>1034</v>
      </c>
      <c r="B33" s="18" t="s">
        <v>39</v>
      </c>
      <c r="C33" s="30">
        <v>595351</v>
      </c>
      <c r="D33" s="27">
        <v>5892</v>
      </c>
      <c r="E33" s="27">
        <v>7239</v>
      </c>
      <c r="F33" s="27">
        <v>0</v>
      </c>
      <c r="G33" s="27">
        <v>0</v>
      </c>
      <c r="H33" s="27">
        <v>32934</v>
      </c>
      <c r="I33" s="27">
        <f t="shared" si="0"/>
        <v>641416</v>
      </c>
    </row>
    <row r="34" spans="1:9">
      <c r="A34" s="17">
        <v>1037</v>
      </c>
      <c r="B34" s="18" t="s">
        <v>40</v>
      </c>
      <c r="C34" s="29">
        <v>3369193</v>
      </c>
      <c r="D34" s="26">
        <v>1468995</v>
      </c>
      <c r="E34" s="26">
        <v>177931</v>
      </c>
      <c r="F34" s="26">
        <v>39606</v>
      </c>
      <c r="G34" s="26">
        <v>0</v>
      </c>
      <c r="H34" s="26">
        <v>171778</v>
      </c>
      <c r="I34" s="26">
        <f t="shared" si="0"/>
        <v>5227503</v>
      </c>
    </row>
    <row r="35" spans="1:9">
      <c r="A35" s="17">
        <v>1038</v>
      </c>
      <c r="B35" s="18" t="s">
        <v>41</v>
      </c>
      <c r="C35" s="30">
        <v>19881938</v>
      </c>
      <c r="D35" s="27">
        <v>0</v>
      </c>
      <c r="E35" s="27">
        <v>6073</v>
      </c>
      <c r="F35" s="27">
        <v>0</v>
      </c>
      <c r="G35" s="27">
        <v>0</v>
      </c>
      <c r="H35" s="27">
        <v>53865</v>
      </c>
      <c r="I35" s="27">
        <f t="shared" si="0"/>
        <v>19941876</v>
      </c>
    </row>
    <row r="36" spans="1:9">
      <c r="A36" s="17">
        <v>1039</v>
      </c>
      <c r="B36" s="18" t="s">
        <v>42</v>
      </c>
      <c r="C36" s="29">
        <v>1766978</v>
      </c>
      <c r="D36" s="26">
        <v>71451</v>
      </c>
      <c r="E36" s="26">
        <v>27450</v>
      </c>
      <c r="F36" s="26">
        <v>0</v>
      </c>
      <c r="G36" s="26">
        <v>0</v>
      </c>
      <c r="H36" s="26">
        <v>49045</v>
      </c>
      <c r="I36" s="26">
        <f t="shared" si="0"/>
        <v>1914924</v>
      </c>
    </row>
    <row r="37" spans="1:9">
      <c r="A37" s="17">
        <v>1040</v>
      </c>
      <c r="B37" s="18" t="s">
        <v>43</v>
      </c>
      <c r="C37" s="30">
        <v>64132698</v>
      </c>
      <c r="D37" s="27">
        <v>5287988</v>
      </c>
      <c r="E37" s="27">
        <v>1842322</v>
      </c>
      <c r="F37" s="27">
        <v>265522</v>
      </c>
      <c r="G37" s="27">
        <v>0</v>
      </c>
      <c r="H37" s="27">
        <v>2039128</v>
      </c>
      <c r="I37" s="27">
        <f t="shared" si="0"/>
        <v>73567658</v>
      </c>
    </row>
    <row r="38" spans="1:9">
      <c r="A38" s="17">
        <v>1042</v>
      </c>
      <c r="B38" s="18" t="s">
        <v>44</v>
      </c>
      <c r="C38" s="29">
        <v>46477590</v>
      </c>
      <c r="D38" s="26">
        <v>0</v>
      </c>
      <c r="E38" s="26">
        <v>629719</v>
      </c>
      <c r="F38" s="26">
        <v>48121917</v>
      </c>
      <c r="G38" s="26">
        <v>0</v>
      </c>
      <c r="H38" s="26">
        <v>6960</v>
      </c>
      <c r="I38" s="26">
        <f t="shared" si="0"/>
        <v>95236186</v>
      </c>
    </row>
    <row r="39" spans="1:9">
      <c r="A39" s="17">
        <v>1043</v>
      </c>
      <c r="B39" s="18" t="s">
        <v>45</v>
      </c>
      <c r="C39" s="30">
        <v>226881723</v>
      </c>
      <c r="D39" s="27">
        <v>32733395</v>
      </c>
      <c r="E39" s="27">
        <v>4988010</v>
      </c>
      <c r="F39" s="27">
        <v>2381953</v>
      </c>
      <c r="G39" s="27">
        <v>0</v>
      </c>
      <c r="H39" s="27">
        <v>5501924</v>
      </c>
      <c r="I39" s="27">
        <f t="shared" si="0"/>
        <v>272487005</v>
      </c>
    </row>
    <row r="40" spans="1:9">
      <c r="A40" s="17">
        <v>1044</v>
      </c>
      <c r="B40" s="18" t="s">
        <v>46</v>
      </c>
      <c r="C40" s="29">
        <v>777515</v>
      </c>
      <c r="D40" s="26">
        <v>237074</v>
      </c>
      <c r="E40" s="26">
        <v>73652</v>
      </c>
      <c r="F40" s="26">
        <v>372</v>
      </c>
      <c r="G40" s="26">
        <v>0</v>
      </c>
      <c r="H40" s="26">
        <v>168977</v>
      </c>
      <c r="I40" s="26">
        <f t="shared" si="0"/>
        <v>1257590</v>
      </c>
    </row>
    <row r="41" spans="1:9">
      <c r="A41" s="17">
        <v>1046</v>
      </c>
      <c r="B41" s="18" t="s">
        <v>47</v>
      </c>
      <c r="C41" s="30">
        <v>323583</v>
      </c>
      <c r="D41" s="27">
        <v>0</v>
      </c>
      <c r="E41" s="27">
        <v>15912</v>
      </c>
      <c r="F41" s="27">
        <v>0</v>
      </c>
      <c r="G41" s="27">
        <v>5000</v>
      </c>
      <c r="H41" s="27">
        <v>845893</v>
      </c>
      <c r="I41" s="27">
        <f t="shared" si="0"/>
        <v>1190388</v>
      </c>
    </row>
    <row r="42" spans="1:9">
      <c r="A42" s="17">
        <v>1047</v>
      </c>
      <c r="B42" s="18" t="s">
        <v>48</v>
      </c>
      <c r="C42" s="29">
        <v>81881908</v>
      </c>
      <c r="D42" s="26">
        <v>34257972</v>
      </c>
      <c r="E42" s="26">
        <v>4623490</v>
      </c>
      <c r="F42" s="26">
        <v>10631</v>
      </c>
      <c r="G42" s="26">
        <v>17500</v>
      </c>
      <c r="H42" s="26">
        <v>787315</v>
      </c>
      <c r="I42" s="26">
        <f t="shared" si="0"/>
        <v>121578816</v>
      </c>
    </row>
    <row r="43" spans="1:9">
      <c r="A43" s="17">
        <v>1048</v>
      </c>
      <c r="B43" s="18" t="s">
        <v>49</v>
      </c>
      <c r="C43" s="30">
        <v>21461508</v>
      </c>
      <c r="D43" s="27">
        <v>2449657</v>
      </c>
      <c r="E43" s="27">
        <v>1217808</v>
      </c>
      <c r="F43" s="27">
        <v>864309</v>
      </c>
      <c r="G43" s="27">
        <v>0</v>
      </c>
      <c r="H43" s="27">
        <v>1195865</v>
      </c>
      <c r="I43" s="27">
        <f t="shared" si="0"/>
        <v>27189147</v>
      </c>
    </row>
    <row r="44" spans="1:9">
      <c r="A44" s="17">
        <v>1050</v>
      </c>
      <c r="B44" s="18" t="s">
        <v>50</v>
      </c>
      <c r="C44" s="29">
        <v>0</v>
      </c>
      <c r="D44" s="26">
        <v>0</v>
      </c>
      <c r="E44" s="26">
        <v>0</v>
      </c>
      <c r="F44" s="26">
        <v>0</v>
      </c>
      <c r="G44" s="26">
        <v>0</v>
      </c>
      <c r="H44" s="26">
        <v>75000</v>
      </c>
      <c r="I44" s="26">
        <f t="shared" si="0"/>
        <v>75000</v>
      </c>
    </row>
    <row r="45" spans="1:9">
      <c r="A45" s="17">
        <v>1052</v>
      </c>
      <c r="B45" s="18" t="s">
        <v>51</v>
      </c>
      <c r="C45" s="30">
        <v>11788340</v>
      </c>
      <c r="D45" s="27">
        <v>586534</v>
      </c>
      <c r="E45" s="27">
        <v>605681</v>
      </c>
      <c r="F45" s="27">
        <v>0</v>
      </c>
      <c r="G45" s="27">
        <v>0</v>
      </c>
      <c r="H45" s="27">
        <v>300990</v>
      </c>
      <c r="I45" s="27">
        <f t="shared" si="0"/>
        <v>13281545</v>
      </c>
    </row>
    <row r="46" spans="1:9">
      <c r="A46" s="17">
        <v>1054</v>
      </c>
      <c r="B46" s="18" t="s">
        <v>52</v>
      </c>
      <c r="C46" s="29">
        <v>19214805</v>
      </c>
      <c r="D46" s="26">
        <v>1861118</v>
      </c>
      <c r="E46" s="26">
        <v>714920</v>
      </c>
      <c r="F46" s="26">
        <v>0</v>
      </c>
      <c r="G46" s="26">
        <v>20001</v>
      </c>
      <c r="H46" s="26">
        <v>462989</v>
      </c>
      <c r="I46" s="26">
        <f t="shared" si="0"/>
        <v>22273833</v>
      </c>
    </row>
    <row r="47" spans="1:9">
      <c r="A47" s="17">
        <v>1055</v>
      </c>
      <c r="B47" s="18" t="s">
        <v>53</v>
      </c>
      <c r="C47" s="30">
        <v>29783685</v>
      </c>
      <c r="D47" s="27">
        <v>466641</v>
      </c>
      <c r="E47" s="27">
        <v>1261381</v>
      </c>
      <c r="F47" s="27">
        <v>76239</v>
      </c>
      <c r="G47" s="27">
        <v>0</v>
      </c>
      <c r="H47" s="27">
        <v>258349</v>
      </c>
      <c r="I47" s="27">
        <f t="shared" si="0"/>
        <v>31846295</v>
      </c>
    </row>
    <row r="48" spans="1:9">
      <c r="A48" s="17">
        <v>1057</v>
      </c>
      <c r="B48" s="18" t="s">
        <v>54</v>
      </c>
      <c r="C48" s="29">
        <v>2566332</v>
      </c>
      <c r="D48" s="26">
        <v>474935</v>
      </c>
      <c r="E48" s="26">
        <v>44852</v>
      </c>
      <c r="F48" s="26">
        <v>0</v>
      </c>
      <c r="G48" s="26">
        <v>0</v>
      </c>
      <c r="H48" s="26">
        <v>1175888</v>
      </c>
      <c r="I48" s="26">
        <f t="shared" si="0"/>
        <v>4262007</v>
      </c>
    </row>
    <row r="49" spans="1:9">
      <c r="A49" s="17">
        <v>1058</v>
      </c>
      <c r="B49" s="18" t="s">
        <v>55</v>
      </c>
      <c r="C49" s="30">
        <v>14065314</v>
      </c>
      <c r="D49" s="27">
        <v>39450</v>
      </c>
      <c r="E49" s="27">
        <v>138786</v>
      </c>
      <c r="F49" s="27">
        <v>37489</v>
      </c>
      <c r="G49" s="27">
        <v>90000</v>
      </c>
      <c r="H49" s="27">
        <v>1224592</v>
      </c>
      <c r="I49" s="27">
        <f t="shared" si="0"/>
        <v>15595631</v>
      </c>
    </row>
    <row r="50" spans="1:9">
      <c r="A50" s="17">
        <v>1062</v>
      </c>
      <c r="B50" s="18" t="s">
        <v>56</v>
      </c>
      <c r="C50" s="29">
        <v>39609428</v>
      </c>
      <c r="D50" s="26">
        <v>1519695</v>
      </c>
      <c r="E50" s="26">
        <v>1434973</v>
      </c>
      <c r="F50" s="26">
        <v>12249</v>
      </c>
      <c r="G50" s="26">
        <v>0</v>
      </c>
      <c r="H50" s="26">
        <v>1299647</v>
      </c>
      <c r="I50" s="26">
        <f t="shared" si="0"/>
        <v>43875992</v>
      </c>
    </row>
    <row r="51" spans="1:9">
      <c r="A51" s="17">
        <v>1065</v>
      </c>
      <c r="B51" s="18" t="s">
        <v>57</v>
      </c>
      <c r="C51" s="30">
        <v>69534545</v>
      </c>
      <c r="D51" s="27">
        <v>5607370</v>
      </c>
      <c r="E51" s="27">
        <v>1997926</v>
      </c>
      <c r="F51" s="27">
        <v>974051</v>
      </c>
      <c r="G51" s="27">
        <v>0</v>
      </c>
      <c r="H51" s="27">
        <v>474516</v>
      </c>
      <c r="I51" s="27">
        <f t="shared" si="0"/>
        <v>78588408</v>
      </c>
    </row>
    <row r="52" spans="1:9">
      <c r="A52" s="17">
        <v>1066</v>
      </c>
      <c r="B52" s="18" t="s">
        <v>58</v>
      </c>
      <c r="C52" s="29">
        <v>117682630</v>
      </c>
      <c r="D52" s="26">
        <v>5181885</v>
      </c>
      <c r="E52" s="26">
        <v>3112432</v>
      </c>
      <c r="F52" s="26">
        <v>2236537</v>
      </c>
      <c r="G52" s="26">
        <v>0</v>
      </c>
      <c r="H52" s="26">
        <v>435849</v>
      </c>
      <c r="I52" s="26">
        <f t="shared" si="0"/>
        <v>128649333</v>
      </c>
    </row>
    <row r="53" spans="1:9">
      <c r="A53" s="17">
        <v>1067</v>
      </c>
      <c r="B53" s="18" t="s">
        <v>59</v>
      </c>
      <c r="C53" s="30">
        <v>1105133</v>
      </c>
      <c r="D53" s="27">
        <v>76011</v>
      </c>
      <c r="E53" s="27">
        <v>4679</v>
      </c>
      <c r="F53" s="27">
        <v>0</v>
      </c>
      <c r="G53" s="27">
        <v>0</v>
      </c>
      <c r="H53" s="27">
        <v>20080</v>
      </c>
      <c r="I53" s="27">
        <f t="shared" si="0"/>
        <v>1205903</v>
      </c>
    </row>
    <row r="54" spans="1:9">
      <c r="A54" s="17">
        <v>1068</v>
      </c>
      <c r="B54" s="18" t="s">
        <v>60</v>
      </c>
      <c r="C54" s="29">
        <v>92</v>
      </c>
      <c r="D54" s="26">
        <v>0</v>
      </c>
      <c r="E54" s="26">
        <v>0</v>
      </c>
      <c r="F54" s="26">
        <v>0</v>
      </c>
      <c r="G54" s="26">
        <v>0</v>
      </c>
      <c r="H54" s="26">
        <v>580</v>
      </c>
      <c r="I54" s="26">
        <f t="shared" si="0"/>
        <v>672</v>
      </c>
    </row>
    <row r="55" spans="1:9">
      <c r="A55" s="17">
        <v>1069</v>
      </c>
      <c r="B55" s="18" t="s">
        <v>61</v>
      </c>
      <c r="C55" s="30">
        <v>1072720</v>
      </c>
      <c r="D55" s="27">
        <v>23565</v>
      </c>
      <c r="E55" s="27">
        <v>26909</v>
      </c>
      <c r="F55" s="27">
        <v>75510</v>
      </c>
      <c r="G55" s="27">
        <v>0</v>
      </c>
      <c r="H55" s="27">
        <v>22838</v>
      </c>
      <c r="I55" s="27">
        <f t="shared" si="0"/>
        <v>1221542</v>
      </c>
    </row>
    <row r="56" spans="1:9" ht="15" customHeight="1">
      <c r="A56" s="17">
        <v>1070</v>
      </c>
      <c r="B56" s="18" t="s">
        <v>62</v>
      </c>
      <c r="C56" s="29">
        <v>95193400</v>
      </c>
      <c r="D56" s="26">
        <v>8462583</v>
      </c>
      <c r="E56" s="26">
        <v>4264751</v>
      </c>
      <c r="F56" s="26">
        <v>52753</v>
      </c>
      <c r="G56" s="26">
        <v>0</v>
      </c>
      <c r="H56" s="26">
        <v>678446</v>
      </c>
      <c r="I56" s="26">
        <f t="shared" si="0"/>
        <v>108651933</v>
      </c>
    </row>
    <row r="57" spans="1:9">
      <c r="A57" s="13"/>
      <c r="B57" s="20" t="s">
        <v>63</v>
      </c>
      <c r="C57" s="16">
        <f t="shared" ref="C57:I57" si="1">SUM(C7:C56)</f>
        <v>2397151889</v>
      </c>
      <c r="D57" s="16">
        <f t="shared" si="1"/>
        <v>494296479</v>
      </c>
      <c r="E57" s="16">
        <f t="shared" si="1"/>
        <v>73880848</v>
      </c>
      <c r="F57" s="16">
        <f t="shared" si="1"/>
        <v>415370960</v>
      </c>
      <c r="G57" s="16">
        <f t="shared" si="1"/>
        <v>212844</v>
      </c>
      <c r="H57" s="16">
        <f t="shared" si="1"/>
        <v>33277147</v>
      </c>
      <c r="I57" s="16">
        <f t="shared" si="1"/>
        <v>3414190167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zoomScale="80" zoomScaleNormal="80" workbookViewId="0">
      <selection activeCell="C7" sqref="C7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8" style="12" bestFit="1" customWidth="1"/>
    <col min="4" max="4" width="17" style="12" bestFit="1" customWidth="1"/>
    <col min="5" max="5" width="16" style="12" bestFit="1" customWidth="1"/>
    <col min="6" max="6" width="17.140625" style="12" bestFit="1" customWidth="1"/>
    <col min="7" max="7" width="12.85546875" style="12" bestFit="1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3" t="s">
        <v>83</v>
      </c>
      <c r="B4" s="33"/>
      <c r="C4" s="33"/>
      <c r="D4" s="33"/>
      <c r="E4" s="33"/>
      <c r="F4" s="33"/>
      <c r="G4" s="33"/>
      <c r="H4" s="33"/>
      <c r="I4" s="33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22500</v>
      </c>
      <c r="I7" s="22">
        <f>SUM(C7:H7)</f>
        <v>22500</v>
      </c>
    </row>
    <row r="8" spans="1:9">
      <c r="A8" s="17">
        <v>1002</v>
      </c>
      <c r="B8" s="18" t="s">
        <v>14</v>
      </c>
      <c r="C8" s="23">
        <v>1986775</v>
      </c>
      <c r="D8" s="23">
        <v>56567</v>
      </c>
      <c r="E8" s="23">
        <v>16809</v>
      </c>
      <c r="F8" s="23">
        <v>0</v>
      </c>
      <c r="G8" s="23">
        <v>0</v>
      </c>
      <c r="H8" s="23">
        <v>21715</v>
      </c>
      <c r="I8" s="23">
        <f t="shared" ref="I8:I56" si="0">SUM(C8:H8)</f>
        <v>2081866</v>
      </c>
    </row>
    <row r="9" spans="1:9">
      <c r="A9" s="17">
        <v>1005</v>
      </c>
      <c r="B9" s="18" t="s">
        <v>15</v>
      </c>
      <c r="C9" s="24">
        <v>216576</v>
      </c>
      <c r="D9" s="24">
        <v>7717</v>
      </c>
      <c r="E9" s="24">
        <v>24700</v>
      </c>
      <c r="F9" s="24">
        <v>33802</v>
      </c>
      <c r="G9" s="24">
        <v>0</v>
      </c>
      <c r="H9" s="24">
        <v>52295</v>
      </c>
      <c r="I9" s="24">
        <f t="shared" si="0"/>
        <v>335090</v>
      </c>
    </row>
    <row r="10" spans="1:9">
      <c r="A10" s="17">
        <v>1006</v>
      </c>
      <c r="B10" s="18" t="s">
        <v>16</v>
      </c>
      <c r="C10" s="23">
        <v>46</v>
      </c>
      <c r="D10" s="23">
        <v>0</v>
      </c>
      <c r="E10" s="23">
        <v>835</v>
      </c>
      <c r="F10" s="23">
        <v>0</v>
      </c>
      <c r="G10" s="23">
        <v>0</v>
      </c>
      <c r="H10" s="23">
        <v>572</v>
      </c>
      <c r="I10" s="23">
        <f t="shared" si="0"/>
        <v>1453</v>
      </c>
    </row>
    <row r="11" spans="1:9">
      <c r="A11" s="17">
        <v>1007</v>
      </c>
      <c r="B11" s="18" t="s">
        <v>17</v>
      </c>
      <c r="C11" s="24">
        <v>47718911</v>
      </c>
      <c r="D11" s="24">
        <v>4668953</v>
      </c>
      <c r="E11" s="24">
        <v>1470864</v>
      </c>
      <c r="F11" s="24">
        <v>253833</v>
      </c>
      <c r="G11" s="24">
        <v>0</v>
      </c>
      <c r="H11" s="24">
        <v>1806255</v>
      </c>
      <c r="I11" s="24">
        <f t="shared" si="0"/>
        <v>55918816</v>
      </c>
    </row>
    <row r="12" spans="1:9">
      <c r="A12" s="17">
        <v>1008</v>
      </c>
      <c r="B12" s="18" t="s">
        <v>18</v>
      </c>
      <c r="C12" s="23">
        <v>105161</v>
      </c>
      <c r="D12" s="23">
        <v>0</v>
      </c>
      <c r="E12" s="23">
        <v>6403</v>
      </c>
      <c r="F12" s="23">
        <v>0</v>
      </c>
      <c r="G12" s="23">
        <v>0</v>
      </c>
      <c r="H12" s="23">
        <v>10390</v>
      </c>
      <c r="I12" s="23">
        <f t="shared" si="0"/>
        <v>121954</v>
      </c>
    </row>
    <row r="13" spans="1:9">
      <c r="A13" s="17">
        <v>1010</v>
      </c>
      <c r="B13" s="18" t="s">
        <v>19</v>
      </c>
      <c r="C13" s="24">
        <v>5271269</v>
      </c>
      <c r="D13" s="24">
        <v>1137801</v>
      </c>
      <c r="E13" s="24">
        <v>236492</v>
      </c>
      <c r="F13" s="24">
        <v>390290</v>
      </c>
      <c r="G13" s="24">
        <v>0</v>
      </c>
      <c r="H13" s="24">
        <v>42403</v>
      </c>
      <c r="I13" s="24">
        <f t="shared" si="0"/>
        <v>7078255</v>
      </c>
    </row>
    <row r="14" spans="1:9">
      <c r="A14" s="17">
        <v>1011</v>
      </c>
      <c r="B14" s="18" t="s">
        <v>20</v>
      </c>
      <c r="C14" s="23">
        <v>17127028</v>
      </c>
      <c r="D14" s="23">
        <v>2147716</v>
      </c>
      <c r="E14" s="23">
        <v>712894</v>
      </c>
      <c r="F14" s="23">
        <v>35180</v>
      </c>
      <c r="G14" s="23">
        <v>0</v>
      </c>
      <c r="H14" s="23">
        <v>1358535</v>
      </c>
      <c r="I14" s="23">
        <f t="shared" si="0"/>
        <v>21381353</v>
      </c>
    </row>
    <row r="15" spans="1:9">
      <c r="A15" s="17">
        <v>1012</v>
      </c>
      <c r="B15" s="18" t="s">
        <v>21</v>
      </c>
      <c r="C15" s="24">
        <v>34779</v>
      </c>
      <c r="D15" s="24">
        <v>0</v>
      </c>
      <c r="E15" s="24">
        <v>2560</v>
      </c>
      <c r="F15" s="24">
        <v>0</v>
      </c>
      <c r="G15" s="24">
        <v>0</v>
      </c>
      <c r="H15" s="24">
        <v>50295</v>
      </c>
      <c r="I15" s="24">
        <f t="shared" si="0"/>
        <v>87634</v>
      </c>
    </row>
    <row r="16" spans="1:9">
      <c r="A16" s="17">
        <v>1013</v>
      </c>
      <c r="B16" s="18" t="s">
        <v>22</v>
      </c>
      <c r="C16" s="23">
        <v>306425321</v>
      </c>
      <c r="D16" s="23">
        <v>111516758</v>
      </c>
      <c r="E16" s="23">
        <v>13224033</v>
      </c>
      <c r="F16" s="23">
        <v>153635</v>
      </c>
      <c r="G16" s="23">
        <v>15000</v>
      </c>
      <c r="H16" s="23">
        <v>1136861</v>
      </c>
      <c r="I16" s="23">
        <f t="shared" si="0"/>
        <v>432471608</v>
      </c>
    </row>
    <row r="17" spans="1:9">
      <c r="A17" s="17">
        <v>1014</v>
      </c>
      <c r="B17" s="18" t="s">
        <v>23</v>
      </c>
      <c r="C17" s="24">
        <v>46</v>
      </c>
      <c r="D17" s="24">
        <v>0</v>
      </c>
      <c r="E17" s="24">
        <v>427</v>
      </c>
      <c r="F17" s="24">
        <v>0</v>
      </c>
      <c r="G17" s="24">
        <v>0</v>
      </c>
      <c r="H17" s="24">
        <v>52790</v>
      </c>
      <c r="I17" s="24">
        <f t="shared" si="0"/>
        <v>53263</v>
      </c>
    </row>
    <row r="18" spans="1:9">
      <c r="A18" s="17">
        <v>1016</v>
      </c>
      <c r="B18" s="18" t="s">
        <v>24</v>
      </c>
      <c r="C18" s="23">
        <v>403494222</v>
      </c>
      <c r="D18" s="23">
        <v>131410084</v>
      </c>
      <c r="E18" s="23">
        <v>20150236</v>
      </c>
      <c r="F18" s="23">
        <v>1588775</v>
      </c>
      <c r="G18" s="23">
        <v>0</v>
      </c>
      <c r="H18" s="23">
        <v>2254381</v>
      </c>
      <c r="I18" s="23">
        <f t="shared" si="0"/>
        <v>558897698</v>
      </c>
    </row>
    <row r="19" spans="1:9">
      <c r="A19" s="17">
        <v>1017</v>
      </c>
      <c r="B19" s="18" t="s">
        <v>25</v>
      </c>
      <c r="C19" s="24">
        <v>46937232</v>
      </c>
      <c r="D19" s="24">
        <v>1858845</v>
      </c>
      <c r="E19" s="24">
        <v>1178072</v>
      </c>
      <c r="F19" s="24">
        <v>4529604</v>
      </c>
      <c r="G19" s="24">
        <v>0</v>
      </c>
      <c r="H19" s="24">
        <v>961785</v>
      </c>
      <c r="I19" s="24">
        <f t="shared" si="0"/>
        <v>55465538</v>
      </c>
    </row>
    <row r="20" spans="1:9">
      <c r="A20" s="17">
        <v>1018</v>
      </c>
      <c r="B20" s="18" t="s">
        <v>26</v>
      </c>
      <c r="C20" s="23">
        <v>79864177</v>
      </c>
      <c r="D20" s="23">
        <v>76244235</v>
      </c>
      <c r="E20" s="23">
        <v>3360566</v>
      </c>
      <c r="F20" s="23">
        <v>0</v>
      </c>
      <c r="G20" s="23">
        <v>0</v>
      </c>
      <c r="H20" s="23">
        <v>26470</v>
      </c>
      <c r="I20" s="23">
        <f t="shared" si="0"/>
        <v>159495448</v>
      </c>
    </row>
    <row r="21" spans="1:9">
      <c r="A21" s="17">
        <v>1019</v>
      </c>
      <c r="B21" s="18" t="s">
        <v>27</v>
      </c>
      <c r="C21" s="24">
        <v>26855885</v>
      </c>
      <c r="D21" s="24">
        <v>1566723</v>
      </c>
      <c r="E21" s="24">
        <v>433762</v>
      </c>
      <c r="F21" s="24">
        <v>11206689</v>
      </c>
      <c r="G21" s="24">
        <v>0</v>
      </c>
      <c r="H21" s="24">
        <v>463641</v>
      </c>
      <c r="I21" s="24">
        <f t="shared" si="0"/>
        <v>40526700</v>
      </c>
    </row>
    <row r="22" spans="1:9">
      <c r="A22" s="17">
        <v>1020</v>
      </c>
      <c r="B22" s="18" t="s">
        <v>28</v>
      </c>
      <c r="C22" s="23">
        <v>16642661</v>
      </c>
      <c r="D22" s="23">
        <v>6973412</v>
      </c>
      <c r="E22" s="23">
        <v>658088</v>
      </c>
      <c r="F22" s="23">
        <v>8961465</v>
      </c>
      <c r="G22" s="23">
        <v>0</v>
      </c>
      <c r="H22" s="23">
        <v>155534</v>
      </c>
      <c r="I22" s="23">
        <f t="shared" si="0"/>
        <v>33391160</v>
      </c>
    </row>
    <row r="23" spans="1:9">
      <c r="A23" s="17">
        <v>1022</v>
      </c>
      <c r="B23" s="18" t="s">
        <v>29</v>
      </c>
      <c r="C23" s="24">
        <v>256016</v>
      </c>
      <c r="D23" s="24">
        <v>13184</v>
      </c>
      <c r="E23" s="24">
        <v>6082</v>
      </c>
      <c r="F23" s="24">
        <v>0</v>
      </c>
      <c r="G23" s="24">
        <v>0</v>
      </c>
      <c r="H23" s="24">
        <v>2030</v>
      </c>
      <c r="I23" s="24">
        <f t="shared" si="0"/>
        <v>277312</v>
      </c>
    </row>
    <row r="24" spans="1:9">
      <c r="A24" s="17">
        <v>1023</v>
      </c>
      <c r="B24" s="18" t="s">
        <v>30</v>
      </c>
      <c r="C24" s="23">
        <v>22569468</v>
      </c>
      <c r="D24" s="23">
        <v>2740093</v>
      </c>
      <c r="E24" s="23">
        <v>659564</v>
      </c>
      <c r="F24" s="23">
        <v>271883</v>
      </c>
      <c r="G24" s="23">
        <v>0</v>
      </c>
      <c r="H24" s="23">
        <v>640675</v>
      </c>
      <c r="I24" s="23">
        <f t="shared" si="0"/>
        <v>26881683</v>
      </c>
    </row>
    <row r="25" spans="1:9">
      <c r="A25" s="17">
        <v>1024</v>
      </c>
      <c r="B25" s="18" t="s">
        <v>31</v>
      </c>
      <c r="C25" s="24">
        <v>508840168</v>
      </c>
      <c r="D25" s="24">
        <v>43495762</v>
      </c>
      <c r="E25" s="24">
        <v>11716774</v>
      </c>
      <c r="F25" s="24">
        <v>165134486</v>
      </c>
      <c r="G25" s="24">
        <v>0</v>
      </c>
      <c r="H25" s="24">
        <v>3715716</v>
      </c>
      <c r="I25" s="24">
        <f t="shared" si="0"/>
        <v>732902906</v>
      </c>
    </row>
    <row r="26" spans="1:9">
      <c r="A26" s="17">
        <v>1025</v>
      </c>
      <c r="B26" s="18" t="s">
        <v>32</v>
      </c>
      <c r="C26" s="23">
        <v>99025</v>
      </c>
      <c r="D26" s="23">
        <v>140280</v>
      </c>
      <c r="E26" s="23">
        <v>24156</v>
      </c>
      <c r="F26" s="23">
        <v>0</v>
      </c>
      <c r="G26" s="23">
        <v>0</v>
      </c>
      <c r="H26" s="23">
        <v>62265</v>
      </c>
      <c r="I26" s="23">
        <f t="shared" si="0"/>
        <v>325726</v>
      </c>
    </row>
    <row r="27" spans="1:9">
      <c r="A27" s="17">
        <v>1026</v>
      </c>
      <c r="B27" s="18" t="s">
        <v>33</v>
      </c>
      <c r="C27" s="24">
        <v>419624</v>
      </c>
      <c r="D27" s="24">
        <v>0</v>
      </c>
      <c r="E27" s="24">
        <v>854</v>
      </c>
      <c r="F27" s="24">
        <v>0</v>
      </c>
      <c r="G27" s="24">
        <v>0</v>
      </c>
      <c r="H27" s="24">
        <v>29732</v>
      </c>
      <c r="I27" s="24">
        <f t="shared" si="0"/>
        <v>450210</v>
      </c>
    </row>
    <row r="28" spans="1:9">
      <c r="A28" s="17">
        <v>1027</v>
      </c>
      <c r="B28" s="18" t="s">
        <v>34</v>
      </c>
      <c r="C28" s="23">
        <v>44230321</v>
      </c>
      <c r="D28" s="23">
        <v>477269</v>
      </c>
      <c r="E28" s="23">
        <v>211602</v>
      </c>
      <c r="F28" s="23">
        <v>554250</v>
      </c>
      <c r="G28" s="23">
        <v>12500</v>
      </c>
      <c r="H28" s="23">
        <v>524823</v>
      </c>
      <c r="I28" s="23">
        <f t="shared" si="0"/>
        <v>46010765</v>
      </c>
    </row>
    <row r="29" spans="1:9">
      <c r="A29" s="17">
        <v>1028</v>
      </c>
      <c r="B29" s="18" t="s">
        <v>35</v>
      </c>
      <c r="C29" s="24">
        <v>3441936</v>
      </c>
      <c r="D29" s="24">
        <v>489799</v>
      </c>
      <c r="E29" s="24">
        <v>2237880</v>
      </c>
      <c r="F29" s="24">
        <v>62028</v>
      </c>
      <c r="G29" s="24">
        <v>0</v>
      </c>
      <c r="H29" s="24">
        <v>53908</v>
      </c>
      <c r="I29" s="24">
        <f t="shared" si="0"/>
        <v>6285551</v>
      </c>
    </row>
    <row r="30" spans="1:9">
      <c r="A30" s="17">
        <v>1030</v>
      </c>
      <c r="B30" s="18" t="s">
        <v>36</v>
      </c>
      <c r="C30" s="23">
        <v>29432519</v>
      </c>
      <c r="D30" s="23">
        <v>4311399</v>
      </c>
      <c r="E30" s="23">
        <v>877070</v>
      </c>
      <c r="F30" s="23">
        <v>3817693</v>
      </c>
      <c r="G30" s="23">
        <v>0</v>
      </c>
      <c r="H30" s="23">
        <v>1047096</v>
      </c>
      <c r="I30" s="23">
        <f t="shared" si="0"/>
        <v>39485777</v>
      </c>
    </row>
    <row r="31" spans="1:9">
      <c r="A31" s="17">
        <v>1031</v>
      </c>
      <c r="B31" s="18" t="s">
        <v>37</v>
      </c>
      <c r="C31" s="24">
        <v>38478</v>
      </c>
      <c r="D31" s="24">
        <v>6542</v>
      </c>
      <c r="E31" s="24">
        <v>3538</v>
      </c>
      <c r="F31" s="24">
        <v>0</v>
      </c>
      <c r="G31" s="24">
        <v>0</v>
      </c>
      <c r="H31" s="24">
        <v>2320</v>
      </c>
      <c r="I31" s="24">
        <f t="shared" si="0"/>
        <v>50878</v>
      </c>
    </row>
    <row r="32" spans="1:9">
      <c r="A32" s="17">
        <v>1033</v>
      </c>
      <c r="B32" s="18" t="s">
        <v>38</v>
      </c>
      <c r="C32" s="23">
        <v>290564</v>
      </c>
      <c r="D32" s="23">
        <v>9828</v>
      </c>
      <c r="E32" s="23">
        <v>10691</v>
      </c>
      <c r="F32" s="23">
        <v>84711</v>
      </c>
      <c r="G32" s="23">
        <v>0</v>
      </c>
      <c r="H32" s="23">
        <v>142910</v>
      </c>
      <c r="I32" s="23">
        <f t="shared" si="0"/>
        <v>538704</v>
      </c>
    </row>
    <row r="33" spans="1:9">
      <c r="A33" s="17">
        <v>1034</v>
      </c>
      <c r="B33" s="18" t="s">
        <v>39</v>
      </c>
      <c r="C33" s="24">
        <v>629972</v>
      </c>
      <c r="D33" s="24">
        <v>35674</v>
      </c>
      <c r="E33" s="24">
        <v>18020</v>
      </c>
      <c r="F33" s="24">
        <v>0</v>
      </c>
      <c r="G33" s="24">
        <v>0</v>
      </c>
      <c r="H33" s="24">
        <v>29201</v>
      </c>
      <c r="I33" s="24">
        <f t="shared" si="0"/>
        <v>712867</v>
      </c>
    </row>
    <row r="34" spans="1:9">
      <c r="A34" s="17">
        <v>1037</v>
      </c>
      <c r="B34" s="18" t="s">
        <v>40</v>
      </c>
      <c r="C34" s="23">
        <v>8393075</v>
      </c>
      <c r="D34" s="23">
        <v>667032</v>
      </c>
      <c r="E34" s="23">
        <v>198333</v>
      </c>
      <c r="F34" s="23">
        <v>324280</v>
      </c>
      <c r="G34" s="23">
        <v>0</v>
      </c>
      <c r="H34" s="23">
        <v>159602</v>
      </c>
      <c r="I34" s="23">
        <f t="shared" si="0"/>
        <v>9742322</v>
      </c>
    </row>
    <row r="35" spans="1:9">
      <c r="A35" s="17">
        <v>1038</v>
      </c>
      <c r="B35" s="18" t="s">
        <v>41</v>
      </c>
      <c r="C35" s="24">
        <v>21111476</v>
      </c>
      <c r="D35" s="24">
        <v>0</v>
      </c>
      <c r="E35" s="24">
        <v>2562</v>
      </c>
      <c r="F35" s="24">
        <v>0</v>
      </c>
      <c r="G35" s="24">
        <v>0</v>
      </c>
      <c r="H35" s="24">
        <v>17230</v>
      </c>
      <c r="I35" s="24">
        <f t="shared" si="0"/>
        <v>21131268</v>
      </c>
    </row>
    <row r="36" spans="1:9">
      <c r="A36" s="17">
        <v>1039</v>
      </c>
      <c r="B36" s="18" t="s">
        <v>42</v>
      </c>
      <c r="C36" s="23">
        <v>467041</v>
      </c>
      <c r="D36" s="23">
        <v>107500</v>
      </c>
      <c r="E36" s="23">
        <v>17106</v>
      </c>
      <c r="F36" s="23">
        <v>0</v>
      </c>
      <c r="G36" s="23">
        <v>0</v>
      </c>
      <c r="H36" s="23">
        <v>52592</v>
      </c>
      <c r="I36" s="23">
        <f t="shared" si="0"/>
        <v>644239</v>
      </c>
    </row>
    <row r="37" spans="1:9">
      <c r="A37" s="17">
        <v>1040</v>
      </c>
      <c r="B37" s="18" t="s">
        <v>43</v>
      </c>
      <c r="C37" s="24">
        <v>39793427</v>
      </c>
      <c r="D37" s="24">
        <v>4468075</v>
      </c>
      <c r="E37" s="24">
        <v>1124741</v>
      </c>
      <c r="F37" s="24">
        <v>364734</v>
      </c>
      <c r="G37" s="24">
        <v>0</v>
      </c>
      <c r="H37" s="24">
        <v>1215508</v>
      </c>
      <c r="I37" s="24">
        <f t="shared" si="0"/>
        <v>46966485</v>
      </c>
    </row>
    <row r="38" spans="1:9">
      <c r="A38" s="17">
        <v>1042</v>
      </c>
      <c r="B38" s="18" t="s">
        <v>44</v>
      </c>
      <c r="C38" s="23">
        <v>1082053</v>
      </c>
      <c r="D38" s="23">
        <v>0</v>
      </c>
      <c r="E38" s="23">
        <v>850</v>
      </c>
      <c r="F38" s="23">
        <v>0</v>
      </c>
      <c r="G38" s="23">
        <v>0</v>
      </c>
      <c r="H38" s="23">
        <v>3912</v>
      </c>
      <c r="I38" s="23">
        <f t="shared" si="0"/>
        <v>1086815</v>
      </c>
    </row>
    <row r="39" spans="1:9">
      <c r="A39" s="17">
        <v>1043</v>
      </c>
      <c r="B39" s="18" t="s">
        <v>45</v>
      </c>
      <c r="C39" s="24">
        <v>455618236</v>
      </c>
      <c r="D39" s="24">
        <v>27578423</v>
      </c>
      <c r="E39" s="24">
        <v>12791456</v>
      </c>
      <c r="F39" s="24">
        <v>17913311</v>
      </c>
      <c r="G39" s="24">
        <v>0</v>
      </c>
      <c r="H39" s="24">
        <v>477470</v>
      </c>
      <c r="I39" s="24">
        <f t="shared" si="0"/>
        <v>514378896</v>
      </c>
    </row>
    <row r="40" spans="1:9">
      <c r="A40" s="17">
        <v>1044</v>
      </c>
      <c r="B40" s="18" t="s">
        <v>46</v>
      </c>
      <c r="C40" s="23">
        <v>4587361</v>
      </c>
      <c r="D40" s="23">
        <v>165524</v>
      </c>
      <c r="E40" s="23">
        <v>140362</v>
      </c>
      <c r="F40" s="23">
        <v>0</v>
      </c>
      <c r="G40" s="23">
        <v>0</v>
      </c>
      <c r="H40" s="23">
        <v>195329</v>
      </c>
      <c r="I40" s="23">
        <f t="shared" si="0"/>
        <v>5088576</v>
      </c>
    </row>
    <row r="41" spans="1:9">
      <c r="A41" s="17">
        <v>1046</v>
      </c>
      <c r="B41" s="18" t="s">
        <v>47</v>
      </c>
      <c r="C41" s="24">
        <v>97949</v>
      </c>
      <c r="D41" s="24">
        <v>53724</v>
      </c>
      <c r="E41" s="24">
        <v>7171</v>
      </c>
      <c r="F41" s="24">
        <v>0</v>
      </c>
      <c r="G41" s="24">
        <v>27500</v>
      </c>
      <c r="H41" s="24">
        <v>957927</v>
      </c>
      <c r="I41" s="24">
        <f t="shared" si="0"/>
        <v>1144271</v>
      </c>
    </row>
    <row r="42" spans="1:9">
      <c r="A42" s="17">
        <v>1047</v>
      </c>
      <c r="B42" s="18" t="s">
        <v>48</v>
      </c>
      <c r="C42" s="23">
        <v>115176811</v>
      </c>
      <c r="D42" s="23">
        <v>17914235</v>
      </c>
      <c r="E42" s="23">
        <v>5219918</v>
      </c>
      <c r="F42" s="23">
        <v>363204</v>
      </c>
      <c r="G42" s="23">
        <v>27500</v>
      </c>
      <c r="H42" s="23">
        <v>10461686</v>
      </c>
      <c r="I42" s="23">
        <f t="shared" si="0"/>
        <v>149163354</v>
      </c>
    </row>
    <row r="43" spans="1:9">
      <c r="A43" s="17">
        <v>1048</v>
      </c>
      <c r="B43" s="18" t="s">
        <v>49</v>
      </c>
      <c r="C43" s="24">
        <v>33827306</v>
      </c>
      <c r="D43" s="24">
        <v>4604476</v>
      </c>
      <c r="E43" s="24">
        <v>1680354</v>
      </c>
      <c r="F43" s="24">
        <v>984518</v>
      </c>
      <c r="G43" s="24">
        <v>0</v>
      </c>
      <c r="H43" s="24">
        <v>596567</v>
      </c>
      <c r="I43" s="24">
        <f t="shared" si="0"/>
        <v>41693221</v>
      </c>
    </row>
    <row r="44" spans="1:9">
      <c r="A44" s="17">
        <v>1050</v>
      </c>
      <c r="B44" s="18" t="s">
        <v>50</v>
      </c>
      <c r="C44" s="23">
        <v>44958</v>
      </c>
      <c r="D44" s="23">
        <v>122495</v>
      </c>
      <c r="E44" s="23">
        <v>2385</v>
      </c>
      <c r="F44" s="23">
        <v>0</v>
      </c>
      <c r="G44" s="23">
        <v>0</v>
      </c>
      <c r="H44" s="23">
        <v>94496</v>
      </c>
      <c r="I44" s="23">
        <f t="shared" si="0"/>
        <v>264334</v>
      </c>
    </row>
    <row r="45" spans="1:9">
      <c r="A45" s="17">
        <v>1052</v>
      </c>
      <c r="B45" s="18" t="s">
        <v>51</v>
      </c>
      <c r="C45" s="24">
        <v>12763379</v>
      </c>
      <c r="D45" s="24">
        <v>2544762</v>
      </c>
      <c r="E45" s="24">
        <v>1370037</v>
      </c>
      <c r="F45" s="24">
        <v>0</v>
      </c>
      <c r="G45" s="24">
        <v>0</v>
      </c>
      <c r="H45" s="24">
        <v>483395</v>
      </c>
      <c r="I45" s="24">
        <f t="shared" si="0"/>
        <v>17161573</v>
      </c>
    </row>
    <row r="46" spans="1:9">
      <c r="A46" s="17">
        <v>1054</v>
      </c>
      <c r="B46" s="18" t="s">
        <v>52</v>
      </c>
      <c r="C46" s="23">
        <v>30038351</v>
      </c>
      <c r="D46" s="23">
        <v>2885742</v>
      </c>
      <c r="E46" s="23">
        <v>1311108</v>
      </c>
      <c r="F46" s="23">
        <v>10326289</v>
      </c>
      <c r="G46" s="23">
        <v>5000</v>
      </c>
      <c r="H46" s="23">
        <v>709526</v>
      </c>
      <c r="I46" s="23">
        <f t="shared" si="0"/>
        <v>45276016</v>
      </c>
    </row>
    <row r="47" spans="1:9">
      <c r="A47" s="17">
        <v>1055</v>
      </c>
      <c r="B47" s="18" t="s">
        <v>53</v>
      </c>
      <c r="C47" s="24">
        <v>48139806</v>
      </c>
      <c r="D47" s="24">
        <v>863128</v>
      </c>
      <c r="E47" s="24">
        <v>891730</v>
      </c>
      <c r="F47" s="24">
        <v>0</v>
      </c>
      <c r="G47" s="24">
        <v>0</v>
      </c>
      <c r="H47" s="24">
        <v>648666</v>
      </c>
      <c r="I47" s="24">
        <f t="shared" si="0"/>
        <v>50543330</v>
      </c>
    </row>
    <row r="48" spans="1:9">
      <c r="A48" s="17">
        <v>1057</v>
      </c>
      <c r="B48" s="18" t="s">
        <v>54</v>
      </c>
      <c r="C48" s="23">
        <v>707203</v>
      </c>
      <c r="D48" s="23">
        <v>45474</v>
      </c>
      <c r="E48" s="23">
        <v>41931</v>
      </c>
      <c r="F48" s="23">
        <v>0</v>
      </c>
      <c r="G48" s="23">
        <v>0</v>
      </c>
      <c r="H48" s="23">
        <v>764596</v>
      </c>
      <c r="I48" s="23">
        <f t="shared" si="0"/>
        <v>1559204</v>
      </c>
    </row>
    <row r="49" spans="1:9">
      <c r="A49" s="17">
        <v>1058</v>
      </c>
      <c r="B49" s="18" t="s">
        <v>55</v>
      </c>
      <c r="C49" s="24">
        <v>76512490</v>
      </c>
      <c r="D49" s="24">
        <v>851064</v>
      </c>
      <c r="E49" s="24">
        <v>264083</v>
      </c>
      <c r="F49" s="24">
        <v>0</v>
      </c>
      <c r="G49" s="24">
        <v>12500</v>
      </c>
      <c r="H49" s="24">
        <v>951950</v>
      </c>
      <c r="I49" s="24">
        <f t="shared" si="0"/>
        <v>78592087</v>
      </c>
    </row>
    <row r="50" spans="1:9">
      <c r="A50" s="17">
        <v>1062</v>
      </c>
      <c r="B50" s="18" t="s">
        <v>56</v>
      </c>
      <c r="C50" s="23">
        <v>18486556</v>
      </c>
      <c r="D50" s="23">
        <v>1317007</v>
      </c>
      <c r="E50" s="23">
        <v>974996</v>
      </c>
      <c r="F50" s="23">
        <v>3794</v>
      </c>
      <c r="G50" s="23">
        <v>0</v>
      </c>
      <c r="H50" s="23">
        <v>1089315</v>
      </c>
      <c r="I50" s="23">
        <f t="shared" si="0"/>
        <v>21871668</v>
      </c>
    </row>
    <row r="51" spans="1:9">
      <c r="A51" s="17">
        <v>1065</v>
      </c>
      <c r="B51" s="18" t="s">
        <v>57</v>
      </c>
      <c r="C51" s="24">
        <v>80219410</v>
      </c>
      <c r="D51" s="24">
        <v>8119687</v>
      </c>
      <c r="E51" s="24">
        <v>2147537</v>
      </c>
      <c r="F51" s="24">
        <v>5941505</v>
      </c>
      <c r="G51" s="24">
        <v>14246</v>
      </c>
      <c r="H51" s="24">
        <v>578068</v>
      </c>
      <c r="I51" s="24">
        <f t="shared" si="0"/>
        <v>97020453</v>
      </c>
    </row>
    <row r="52" spans="1:9">
      <c r="A52" s="17">
        <v>1066</v>
      </c>
      <c r="B52" s="18" t="s">
        <v>58</v>
      </c>
      <c r="C52" s="23">
        <v>114977617</v>
      </c>
      <c r="D52" s="23">
        <v>12094261</v>
      </c>
      <c r="E52" s="23">
        <v>3179670</v>
      </c>
      <c r="F52" s="23">
        <v>0</v>
      </c>
      <c r="G52" s="23">
        <v>0</v>
      </c>
      <c r="H52" s="23">
        <v>659898</v>
      </c>
      <c r="I52" s="23">
        <f t="shared" si="0"/>
        <v>130911446</v>
      </c>
    </row>
    <row r="53" spans="1:9">
      <c r="A53" s="17">
        <v>1067</v>
      </c>
      <c r="B53" s="18" t="s">
        <v>59</v>
      </c>
      <c r="C53" s="24">
        <v>461617</v>
      </c>
      <c r="D53" s="24">
        <v>9557</v>
      </c>
      <c r="E53" s="24">
        <v>1319</v>
      </c>
      <c r="F53" s="24">
        <v>0</v>
      </c>
      <c r="G53" s="24">
        <v>0</v>
      </c>
      <c r="H53" s="24">
        <v>17980</v>
      </c>
      <c r="I53" s="24">
        <f t="shared" si="0"/>
        <v>490473</v>
      </c>
    </row>
    <row r="54" spans="1:9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5226</v>
      </c>
      <c r="I54" s="23">
        <f t="shared" si="0"/>
        <v>5226</v>
      </c>
    </row>
    <row r="55" spans="1:9">
      <c r="A55" s="17">
        <v>1069</v>
      </c>
      <c r="B55" s="18" t="s">
        <v>61</v>
      </c>
      <c r="C55" s="24">
        <v>1484455</v>
      </c>
      <c r="D55" s="24">
        <v>118454</v>
      </c>
      <c r="E55" s="24">
        <v>64387</v>
      </c>
      <c r="F55" s="24">
        <v>0</v>
      </c>
      <c r="G55" s="24">
        <v>0</v>
      </c>
      <c r="H55" s="24">
        <v>27677</v>
      </c>
      <c r="I55" s="24">
        <f t="shared" si="0"/>
        <v>1694973</v>
      </c>
    </row>
    <row r="56" spans="1:9" ht="15" customHeight="1">
      <c r="A56" s="17">
        <v>1070</v>
      </c>
      <c r="B56" s="18" t="s">
        <v>62</v>
      </c>
      <c r="C56" s="23">
        <v>117225252</v>
      </c>
      <c r="D56" s="23">
        <v>9697284</v>
      </c>
      <c r="E56" s="23">
        <v>5425584</v>
      </c>
      <c r="F56" s="23">
        <v>1473076</v>
      </c>
      <c r="G56" s="23">
        <v>0</v>
      </c>
      <c r="H56" s="23">
        <v>1173609</v>
      </c>
      <c r="I56" s="23">
        <f t="shared" si="0"/>
        <v>134994805</v>
      </c>
    </row>
    <row r="57" spans="1:9">
      <c r="A57" s="13" t="s">
        <v>70</v>
      </c>
      <c r="B57" s="20" t="s">
        <v>63</v>
      </c>
      <c r="C57" s="16">
        <f t="shared" ref="C57:I57" si="1">SUM(C7:C56)</f>
        <v>2744144009</v>
      </c>
      <c r="D57" s="16">
        <f t="shared" si="1"/>
        <v>483536545</v>
      </c>
      <c r="E57" s="16">
        <f t="shared" si="1"/>
        <v>94100592</v>
      </c>
      <c r="F57" s="16">
        <f t="shared" si="1"/>
        <v>234773035</v>
      </c>
      <c r="G57" s="16">
        <f t="shared" si="1"/>
        <v>114246</v>
      </c>
      <c r="H57" s="16">
        <f t="shared" si="1"/>
        <v>36009323</v>
      </c>
      <c r="I57" s="16">
        <f t="shared" si="1"/>
        <v>3592677750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zoomScale="80" zoomScaleNormal="80" workbookViewId="0">
      <selection activeCell="C7" sqref="C7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8" style="12" bestFit="1" customWidth="1"/>
    <col min="4" max="4" width="17" style="12" bestFit="1" customWidth="1"/>
    <col min="5" max="5" width="15.7109375" style="12" bestFit="1" customWidth="1"/>
    <col min="6" max="6" width="16.5703125" style="12" bestFit="1" customWidth="1"/>
    <col min="7" max="7" width="12" style="12" bestFit="1" customWidth="1"/>
    <col min="8" max="8" width="15" style="12" bestFit="1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3" t="s">
        <v>84</v>
      </c>
      <c r="B4" s="33"/>
      <c r="C4" s="33"/>
      <c r="D4" s="33"/>
      <c r="E4" s="33"/>
      <c r="F4" s="33"/>
      <c r="G4" s="33"/>
      <c r="H4" s="33"/>
      <c r="I4" s="33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17500</v>
      </c>
      <c r="I7" s="22">
        <f>SUM(C7:H7)</f>
        <v>17500</v>
      </c>
    </row>
    <row r="8" spans="1:9">
      <c r="A8" s="17">
        <v>1002</v>
      </c>
      <c r="B8" s="18" t="s">
        <v>14</v>
      </c>
      <c r="C8" s="23">
        <v>2552318</v>
      </c>
      <c r="D8" s="23">
        <v>49730</v>
      </c>
      <c r="E8" s="23">
        <v>57582</v>
      </c>
      <c r="F8" s="23">
        <v>0</v>
      </c>
      <c r="G8" s="23">
        <v>0</v>
      </c>
      <c r="H8" s="23">
        <v>36545</v>
      </c>
      <c r="I8" s="23">
        <f t="shared" ref="I8:I56" si="0">SUM(C8:H8)</f>
        <v>2696175</v>
      </c>
    </row>
    <row r="9" spans="1:9">
      <c r="A9" s="17">
        <v>1005</v>
      </c>
      <c r="B9" s="18" t="s">
        <v>15</v>
      </c>
      <c r="C9" s="24">
        <v>3823</v>
      </c>
      <c r="D9" s="24">
        <v>2236</v>
      </c>
      <c r="E9" s="24">
        <v>19980</v>
      </c>
      <c r="F9" s="24">
        <v>0</v>
      </c>
      <c r="G9" s="24">
        <v>0</v>
      </c>
      <c r="H9" s="24">
        <v>13056</v>
      </c>
      <c r="I9" s="24">
        <f t="shared" si="0"/>
        <v>39095</v>
      </c>
    </row>
    <row r="10" spans="1:9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15904</v>
      </c>
      <c r="I10" s="23">
        <f t="shared" si="0"/>
        <v>15904</v>
      </c>
    </row>
    <row r="11" spans="1:9">
      <c r="A11" s="17">
        <v>1007</v>
      </c>
      <c r="B11" s="18" t="s">
        <v>17</v>
      </c>
      <c r="C11" s="24">
        <v>54374789</v>
      </c>
      <c r="D11" s="24">
        <v>6335867</v>
      </c>
      <c r="E11" s="24">
        <v>2246470</v>
      </c>
      <c r="F11" s="24">
        <v>289252</v>
      </c>
      <c r="G11" s="24">
        <v>2500</v>
      </c>
      <c r="H11" s="24">
        <v>2128472</v>
      </c>
      <c r="I11" s="24">
        <f t="shared" si="0"/>
        <v>65377350</v>
      </c>
    </row>
    <row r="12" spans="1:9">
      <c r="A12" s="17">
        <v>1008</v>
      </c>
      <c r="B12" s="18" t="s">
        <v>18</v>
      </c>
      <c r="C12" s="23">
        <v>4894823</v>
      </c>
      <c r="D12" s="23">
        <v>9051480</v>
      </c>
      <c r="E12" s="23">
        <v>198553</v>
      </c>
      <c r="F12" s="23">
        <v>0</v>
      </c>
      <c r="G12" s="23">
        <v>0</v>
      </c>
      <c r="H12" s="23">
        <v>54999</v>
      </c>
      <c r="I12" s="23">
        <f t="shared" si="0"/>
        <v>14199855</v>
      </c>
    </row>
    <row r="13" spans="1:9">
      <c r="A13" s="17">
        <v>1010</v>
      </c>
      <c r="B13" s="18" t="s">
        <v>19</v>
      </c>
      <c r="C13" s="24">
        <v>5093841</v>
      </c>
      <c r="D13" s="24">
        <v>383961</v>
      </c>
      <c r="E13" s="24">
        <v>254479</v>
      </c>
      <c r="F13" s="24">
        <v>6665</v>
      </c>
      <c r="G13" s="24">
        <v>0</v>
      </c>
      <c r="H13" s="24">
        <v>29893</v>
      </c>
      <c r="I13" s="24">
        <f t="shared" si="0"/>
        <v>5768839</v>
      </c>
    </row>
    <row r="14" spans="1:9">
      <c r="A14" s="17">
        <v>1011</v>
      </c>
      <c r="B14" s="18" t="s">
        <v>20</v>
      </c>
      <c r="C14" s="23">
        <v>19292875</v>
      </c>
      <c r="D14" s="23">
        <v>5212339</v>
      </c>
      <c r="E14" s="23">
        <v>924517</v>
      </c>
      <c r="F14" s="23">
        <v>87642</v>
      </c>
      <c r="G14" s="23">
        <v>0</v>
      </c>
      <c r="H14" s="23">
        <v>364654</v>
      </c>
      <c r="I14" s="23">
        <f t="shared" si="0"/>
        <v>25882027</v>
      </c>
    </row>
    <row r="15" spans="1:9">
      <c r="A15" s="17">
        <v>1012</v>
      </c>
      <c r="B15" s="18" t="s">
        <v>21</v>
      </c>
      <c r="C15" s="24">
        <v>3783609</v>
      </c>
      <c r="D15" s="24">
        <v>0</v>
      </c>
      <c r="E15" s="24">
        <v>183158</v>
      </c>
      <c r="F15" s="24">
        <v>0</v>
      </c>
      <c r="G15" s="24">
        <v>0</v>
      </c>
      <c r="H15" s="24">
        <v>69599</v>
      </c>
      <c r="I15" s="24">
        <f t="shared" si="0"/>
        <v>4036366</v>
      </c>
    </row>
    <row r="16" spans="1:9">
      <c r="A16" s="17">
        <v>1013</v>
      </c>
      <c r="B16" s="18" t="s">
        <v>22</v>
      </c>
      <c r="C16" s="23">
        <v>181891262</v>
      </c>
      <c r="D16" s="23">
        <v>100015343</v>
      </c>
      <c r="E16" s="23">
        <v>8072342</v>
      </c>
      <c r="F16" s="23">
        <v>681412</v>
      </c>
      <c r="G16" s="23">
        <v>7500</v>
      </c>
      <c r="H16" s="23">
        <v>1203712</v>
      </c>
      <c r="I16" s="23">
        <f t="shared" si="0"/>
        <v>291871571</v>
      </c>
    </row>
    <row r="17" spans="1:9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47066</v>
      </c>
      <c r="I17" s="24">
        <f t="shared" si="0"/>
        <v>47066</v>
      </c>
    </row>
    <row r="18" spans="1:9">
      <c r="A18" s="17">
        <v>1016</v>
      </c>
      <c r="B18" s="18" t="s">
        <v>24</v>
      </c>
      <c r="C18" s="23">
        <v>440718728</v>
      </c>
      <c r="D18" s="23">
        <v>146740658</v>
      </c>
      <c r="E18" s="23">
        <v>20606443</v>
      </c>
      <c r="F18" s="23">
        <v>2618922</v>
      </c>
      <c r="G18" s="23">
        <v>0</v>
      </c>
      <c r="H18" s="23">
        <v>3631974</v>
      </c>
      <c r="I18" s="23">
        <f t="shared" si="0"/>
        <v>614316725</v>
      </c>
    </row>
    <row r="19" spans="1:9">
      <c r="A19" s="17">
        <v>1017</v>
      </c>
      <c r="B19" s="18" t="s">
        <v>25</v>
      </c>
      <c r="C19" s="24">
        <v>71430659</v>
      </c>
      <c r="D19" s="24">
        <v>2505461</v>
      </c>
      <c r="E19" s="24">
        <v>1859163</v>
      </c>
      <c r="F19" s="24">
        <v>21877543</v>
      </c>
      <c r="G19" s="24">
        <v>0</v>
      </c>
      <c r="H19" s="24">
        <v>1135684</v>
      </c>
      <c r="I19" s="24">
        <f t="shared" si="0"/>
        <v>98808510</v>
      </c>
    </row>
    <row r="20" spans="1:9">
      <c r="A20" s="17">
        <v>1018</v>
      </c>
      <c r="B20" s="18" t="s">
        <v>26</v>
      </c>
      <c r="C20" s="23">
        <v>69389594</v>
      </c>
      <c r="D20" s="23">
        <v>70995971</v>
      </c>
      <c r="E20" s="23">
        <v>2964611</v>
      </c>
      <c r="F20" s="23">
        <v>0</v>
      </c>
      <c r="G20" s="23">
        <v>0</v>
      </c>
      <c r="H20" s="23">
        <v>53141</v>
      </c>
      <c r="I20" s="23">
        <f t="shared" si="0"/>
        <v>143403317</v>
      </c>
    </row>
    <row r="21" spans="1:9">
      <c r="A21" s="17">
        <v>1019</v>
      </c>
      <c r="B21" s="18" t="s">
        <v>27</v>
      </c>
      <c r="C21" s="24">
        <v>22171843</v>
      </c>
      <c r="D21" s="24">
        <v>2078077</v>
      </c>
      <c r="E21" s="24">
        <v>671445</v>
      </c>
      <c r="F21" s="24">
        <v>125901</v>
      </c>
      <c r="G21" s="24">
        <v>0</v>
      </c>
      <c r="H21" s="24">
        <v>561422</v>
      </c>
      <c r="I21" s="24">
        <f t="shared" si="0"/>
        <v>25608688</v>
      </c>
    </row>
    <row r="22" spans="1:9">
      <c r="A22" s="17">
        <v>1020</v>
      </c>
      <c r="B22" s="18" t="s">
        <v>28</v>
      </c>
      <c r="C22" s="23">
        <v>21396140</v>
      </c>
      <c r="D22" s="23">
        <v>11979901</v>
      </c>
      <c r="E22" s="23">
        <v>787469</v>
      </c>
      <c r="F22" s="23">
        <v>9105158</v>
      </c>
      <c r="G22" s="23">
        <v>0</v>
      </c>
      <c r="H22" s="23">
        <v>205725</v>
      </c>
      <c r="I22" s="23">
        <f t="shared" si="0"/>
        <v>43474393</v>
      </c>
    </row>
    <row r="23" spans="1:9">
      <c r="A23" s="17">
        <v>1022</v>
      </c>
      <c r="B23" s="18" t="s">
        <v>29</v>
      </c>
      <c r="C23" s="24">
        <v>509485</v>
      </c>
      <c r="D23" s="24">
        <v>19600</v>
      </c>
      <c r="E23" s="24">
        <v>6167</v>
      </c>
      <c r="F23" s="24">
        <v>0</v>
      </c>
      <c r="G23" s="24">
        <v>0</v>
      </c>
      <c r="H23" s="24">
        <v>4062</v>
      </c>
      <c r="I23" s="24">
        <f t="shared" si="0"/>
        <v>539314</v>
      </c>
    </row>
    <row r="24" spans="1:9">
      <c r="A24" s="17">
        <v>1023</v>
      </c>
      <c r="B24" s="18" t="s">
        <v>30</v>
      </c>
      <c r="C24" s="23">
        <v>22928510</v>
      </c>
      <c r="D24" s="23">
        <v>7221187</v>
      </c>
      <c r="E24" s="23">
        <v>726655</v>
      </c>
      <c r="F24" s="23">
        <v>346728</v>
      </c>
      <c r="G24" s="23">
        <v>0</v>
      </c>
      <c r="H24" s="23">
        <v>659345</v>
      </c>
      <c r="I24" s="23">
        <f t="shared" si="0"/>
        <v>31882425</v>
      </c>
    </row>
    <row r="25" spans="1:9">
      <c r="A25" s="17">
        <v>1024</v>
      </c>
      <c r="B25" s="18" t="s">
        <v>31</v>
      </c>
      <c r="C25" s="24">
        <v>546499258</v>
      </c>
      <c r="D25" s="24">
        <v>49049954</v>
      </c>
      <c r="E25" s="24">
        <v>11264424</v>
      </c>
      <c r="F25" s="24">
        <v>6696957</v>
      </c>
      <c r="G25" s="24">
        <v>0</v>
      </c>
      <c r="H25" s="24">
        <v>5021593</v>
      </c>
      <c r="I25" s="24">
        <f t="shared" si="0"/>
        <v>618532186</v>
      </c>
    </row>
    <row r="26" spans="1:9">
      <c r="A26" s="17">
        <v>1025</v>
      </c>
      <c r="B26" s="18" t="s">
        <v>32</v>
      </c>
      <c r="C26" s="23">
        <v>123681</v>
      </c>
      <c r="D26" s="23">
        <v>0</v>
      </c>
      <c r="E26" s="23">
        <v>12246</v>
      </c>
      <c r="F26" s="23">
        <v>0</v>
      </c>
      <c r="G26" s="23">
        <v>0</v>
      </c>
      <c r="H26" s="23">
        <v>72278</v>
      </c>
      <c r="I26" s="23">
        <f t="shared" si="0"/>
        <v>208205</v>
      </c>
    </row>
    <row r="27" spans="1:9">
      <c r="A27" s="17">
        <v>1026</v>
      </c>
      <c r="B27" s="18" t="s">
        <v>33</v>
      </c>
      <c r="C27" s="24">
        <v>677801</v>
      </c>
      <c r="D27" s="24">
        <v>0</v>
      </c>
      <c r="E27" s="24">
        <v>0</v>
      </c>
      <c r="F27" s="24">
        <v>0</v>
      </c>
      <c r="G27" s="24">
        <v>0</v>
      </c>
      <c r="H27" s="24">
        <v>70972</v>
      </c>
      <c r="I27" s="24">
        <f t="shared" si="0"/>
        <v>748773</v>
      </c>
    </row>
    <row r="28" spans="1:9">
      <c r="A28" s="17">
        <v>1027</v>
      </c>
      <c r="B28" s="18" t="s">
        <v>34</v>
      </c>
      <c r="C28" s="23">
        <v>49070105</v>
      </c>
      <c r="D28" s="23">
        <v>476549</v>
      </c>
      <c r="E28" s="23">
        <v>438355</v>
      </c>
      <c r="F28" s="23">
        <v>416636</v>
      </c>
      <c r="G28" s="23">
        <v>0</v>
      </c>
      <c r="H28" s="23">
        <v>602365</v>
      </c>
      <c r="I28" s="23">
        <f t="shared" si="0"/>
        <v>51004010</v>
      </c>
    </row>
    <row r="29" spans="1:9">
      <c r="A29" s="17">
        <v>1028</v>
      </c>
      <c r="B29" s="18" t="s">
        <v>35</v>
      </c>
      <c r="C29" s="24">
        <v>6772223</v>
      </c>
      <c r="D29" s="24">
        <v>589040</v>
      </c>
      <c r="E29" s="24">
        <v>310550</v>
      </c>
      <c r="F29" s="24">
        <v>32956</v>
      </c>
      <c r="G29" s="24">
        <v>0</v>
      </c>
      <c r="H29" s="24">
        <v>77644</v>
      </c>
      <c r="I29" s="24">
        <f t="shared" si="0"/>
        <v>7782413</v>
      </c>
    </row>
    <row r="30" spans="1:9">
      <c r="A30" s="17">
        <v>1030</v>
      </c>
      <c r="B30" s="18" t="s">
        <v>36</v>
      </c>
      <c r="C30" s="23">
        <v>97037288</v>
      </c>
      <c r="D30" s="23">
        <v>4217483</v>
      </c>
      <c r="E30" s="23">
        <v>2858635</v>
      </c>
      <c r="F30" s="23">
        <v>108177916</v>
      </c>
      <c r="G30" s="23">
        <v>0</v>
      </c>
      <c r="H30" s="23">
        <v>1351241</v>
      </c>
      <c r="I30" s="23">
        <f t="shared" si="0"/>
        <v>213642563</v>
      </c>
    </row>
    <row r="31" spans="1:9">
      <c r="A31" s="17">
        <v>1031</v>
      </c>
      <c r="B31" s="18" t="s">
        <v>37</v>
      </c>
      <c r="C31" s="24">
        <v>19285</v>
      </c>
      <c r="D31" s="24">
        <v>3271</v>
      </c>
      <c r="E31" s="24">
        <v>3044</v>
      </c>
      <c r="F31" s="24">
        <v>0</v>
      </c>
      <c r="G31" s="24">
        <v>0</v>
      </c>
      <c r="H31" s="24">
        <v>2890</v>
      </c>
      <c r="I31" s="24">
        <f t="shared" si="0"/>
        <v>28490</v>
      </c>
    </row>
    <row r="32" spans="1:9">
      <c r="A32" s="17">
        <v>1033</v>
      </c>
      <c r="B32" s="18" t="s">
        <v>38</v>
      </c>
      <c r="C32" s="23">
        <v>189465</v>
      </c>
      <c r="D32" s="23">
        <v>913</v>
      </c>
      <c r="E32" s="23">
        <v>29301</v>
      </c>
      <c r="F32" s="23">
        <v>0</v>
      </c>
      <c r="G32" s="23">
        <v>0</v>
      </c>
      <c r="H32" s="23">
        <v>135880</v>
      </c>
      <c r="I32" s="23">
        <f t="shared" si="0"/>
        <v>355559</v>
      </c>
    </row>
    <row r="33" spans="1:9">
      <c r="A33" s="17">
        <v>1034</v>
      </c>
      <c r="B33" s="18" t="s">
        <v>39</v>
      </c>
      <c r="C33" s="24">
        <v>768134</v>
      </c>
      <c r="D33" s="24">
        <v>241236</v>
      </c>
      <c r="E33" s="24">
        <v>16048</v>
      </c>
      <c r="F33" s="24">
        <v>0</v>
      </c>
      <c r="G33" s="24">
        <v>0</v>
      </c>
      <c r="H33" s="24">
        <v>81737</v>
      </c>
      <c r="I33" s="24">
        <f t="shared" si="0"/>
        <v>1107155</v>
      </c>
    </row>
    <row r="34" spans="1:9">
      <c r="A34" s="17">
        <v>1037</v>
      </c>
      <c r="B34" s="18" t="s">
        <v>40</v>
      </c>
      <c r="C34" s="23">
        <v>5215497</v>
      </c>
      <c r="D34" s="23">
        <v>2365532</v>
      </c>
      <c r="E34" s="23">
        <v>241089</v>
      </c>
      <c r="F34" s="23">
        <v>114824</v>
      </c>
      <c r="G34" s="23">
        <v>0</v>
      </c>
      <c r="H34" s="23">
        <v>213438</v>
      </c>
      <c r="I34" s="23">
        <f t="shared" si="0"/>
        <v>8150380</v>
      </c>
    </row>
    <row r="35" spans="1:9">
      <c r="A35" s="17">
        <v>1038</v>
      </c>
      <c r="B35" s="18" t="s">
        <v>41</v>
      </c>
      <c r="C35" s="24">
        <v>12827398</v>
      </c>
      <c r="D35" s="24">
        <v>0</v>
      </c>
      <c r="E35" s="24">
        <v>72005</v>
      </c>
      <c r="F35" s="24">
        <v>0</v>
      </c>
      <c r="G35" s="24">
        <v>0</v>
      </c>
      <c r="H35" s="24">
        <v>47556</v>
      </c>
      <c r="I35" s="24">
        <f t="shared" si="0"/>
        <v>12946959</v>
      </c>
    </row>
    <row r="36" spans="1:9">
      <c r="A36" s="17">
        <v>1039</v>
      </c>
      <c r="B36" s="18" t="s">
        <v>42</v>
      </c>
      <c r="C36" s="23">
        <v>1524768</v>
      </c>
      <c r="D36" s="23">
        <v>13982</v>
      </c>
      <c r="E36" s="23">
        <v>32581</v>
      </c>
      <c r="F36" s="23">
        <v>0</v>
      </c>
      <c r="G36" s="23">
        <v>0</v>
      </c>
      <c r="H36" s="23">
        <v>59167</v>
      </c>
      <c r="I36" s="23">
        <f t="shared" si="0"/>
        <v>1630498</v>
      </c>
    </row>
    <row r="37" spans="1:9">
      <c r="A37" s="17">
        <v>1040</v>
      </c>
      <c r="B37" s="18" t="s">
        <v>43</v>
      </c>
      <c r="C37" s="24">
        <v>58796740</v>
      </c>
      <c r="D37" s="24">
        <v>6682100</v>
      </c>
      <c r="E37" s="24">
        <v>1979410</v>
      </c>
      <c r="F37" s="24">
        <v>401153</v>
      </c>
      <c r="G37" s="24">
        <v>0</v>
      </c>
      <c r="H37" s="24">
        <v>1759484</v>
      </c>
      <c r="I37" s="24">
        <f t="shared" si="0"/>
        <v>69618887</v>
      </c>
    </row>
    <row r="38" spans="1:9">
      <c r="A38" s="17">
        <v>1042</v>
      </c>
      <c r="B38" s="18" t="s">
        <v>44</v>
      </c>
      <c r="C38" s="23">
        <v>142863791</v>
      </c>
      <c r="D38" s="23">
        <v>0</v>
      </c>
      <c r="E38" s="23">
        <v>221455</v>
      </c>
      <c r="F38" s="23">
        <v>313013468</v>
      </c>
      <c r="G38" s="23">
        <v>0</v>
      </c>
      <c r="H38" s="23">
        <v>6370</v>
      </c>
      <c r="I38" s="23">
        <f t="shared" si="0"/>
        <v>456105084</v>
      </c>
    </row>
    <row r="39" spans="1:9">
      <c r="A39" s="17">
        <v>1043</v>
      </c>
      <c r="B39" s="18" t="s">
        <v>45</v>
      </c>
      <c r="C39" s="24">
        <v>383292406</v>
      </c>
      <c r="D39" s="24">
        <v>82594063</v>
      </c>
      <c r="E39" s="24">
        <v>9699083</v>
      </c>
      <c r="F39" s="24">
        <v>3489848</v>
      </c>
      <c r="G39" s="24">
        <v>0</v>
      </c>
      <c r="H39" s="24">
        <v>761469</v>
      </c>
      <c r="I39" s="24">
        <f t="shared" si="0"/>
        <v>479836869</v>
      </c>
    </row>
    <row r="40" spans="1:9">
      <c r="A40" s="17">
        <v>1044</v>
      </c>
      <c r="B40" s="18" t="s">
        <v>46</v>
      </c>
      <c r="C40" s="23">
        <v>3993980</v>
      </c>
      <c r="D40" s="23">
        <v>450410</v>
      </c>
      <c r="E40" s="23">
        <v>152336</v>
      </c>
      <c r="F40" s="23">
        <v>0</v>
      </c>
      <c r="G40" s="23">
        <v>0</v>
      </c>
      <c r="H40" s="23">
        <v>254937</v>
      </c>
      <c r="I40" s="23">
        <f t="shared" si="0"/>
        <v>4851663</v>
      </c>
    </row>
    <row r="41" spans="1:9">
      <c r="A41" s="17">
        <v>1046</v>
      </c>
      <c r="B41" s="18" t="s">
        <v>47</v>
      </c>
      <c r="C41" s="24">
        <v>589000</v>
      </c>
      <c r="D41" s="24">
        <v>0</v>
      </c>
      <c r="E41" s="24">
        <v>21014</v>
      </c>
      <c r="F41" s="24">
        <v>0</v>
      </c>
      <c r="G41" s="24">
        <v>5000</v>
      </c>
      <c r="H41" s="24">
        <v>1332618</v>
      </c>
      <c r="I41" s="24">
        <f t="shared" si="0"/>
        <v>1947632</v>
      </c>
    </row>
    <row r="42" spans="1:9">
      <c r="A42" s="17">
        <v>1047</v>
      </c>
      <c r="B42" s="18" t="s">
        <v>48</v>
      </c>
      <c r="C42" s="23">
        <v>123684441</v>
      </c>
      <c r="D42" s="23">
        <v>19525803</v>
      </c>
      <c r="E42" s="23">
        <v>4917066</v>
      </c>
      <c r="F42" s="23">
        <v>13650</v>
      </c>
      <c r="G42" s="23">
        <v>25000</v>
      </c>
      <c r="H42" s="23">
        <v>940258</v>
      </c>
      <c r="I42" s="23">
        <f t="shared" si="0"/>
        <v>149106218</v>
      </c>
    </row>
    <row r="43" spans="1:9">
      <c r="A43" s="17">
        <v>1048</v>
      </c>
      <c r="B43" s="18" t="s">
        <v>49</v>
      </c>
      <c r="C43" s="24">
        <v>42370612</v>
      </c>
      <c r="D43" s="24">
        <v>4765336</v>
      </c>
      <c r="E43" s="24">
        <v>2464271</v>
      </c>
      <c r="F43" s="24">
        <v>38394</v>
      </c>
      <c r="G43" s="24">
        <v>0</v>
      </c>
      <c r="H43" s="24">
        <v>629091</v>
      </c>
      <c r="I43" s="24">
        <f t="shared" si="0"/>
        <v>50267704</v>
      </c>
    </row>
    <row r="44" spans="1:9">
      <c r="A44" s="17">
        <v>1050</v>
      </c>
      <c r="B44" s="18" t="s">
        <v>50</v>
      </c>
      <c r="C44" s="23">
        <v>113528</v>
      </c>
      <c r="D44" s="23">
        <v>193461</v>
      </c>
      <c r="E44" s="23">
        <v>3096</v>
      </c>
      <c r="F44" s="23">
        <v>0</v>
      </c>
      <c r="G44" s="23">
        <v>0</v>
      </c>
      <c r="H44" s="23">
        <v>148343</v>
      </c>
      <c r="I44" s="23">
        <f t="shared" si="0"/>
        <v>458428</v>
      </c>
    </row>
    <row r="45" spans="1:9">
      <c r="A45" s="17">
        <v>1052</v>
      </c>
      <c r="B45" s="18" t="s">
        <v>51</v>
      </c>
      <c r="C45" s="24">
        <v>23778884</v>
      </c>
      <c r="D45" s="24">
        <v>1813793</v>
      </c>
      <c r="E45" s="24">
        <v>1667273</v>
      </c>
      <c r="F45" s="24">
        <v>7117</v>
      </c>
      <c r="G45" s="24">
        <v>0</v>
      </c>
      <c r="H45" s="24">
        <v>507911</v>
      </c>
      <c r="I45" s="24">
        <f t="shared" si="0"/>
        <v>27774978</v>
      </c>
    </row>
    <row r="46" spans="1:9">
      <c r="A46" s="17">
        <v>1054</v>
      </c>
      <c r="B46" s="18" t="s">
        <v>52</v>
      </c>
      <c r="C46" s="23">
        <v>25722881</v>
      </c>
      <c r="D46" s="23">
        <v>2824892</v>
      </c>
      <c r="E46" s="23">
        <v>1124223</v>
      </c>
      <c r="F46" s="23">
        <v>195438</v>
      </c>
      <c r="G46" s="23">
        <v>22503</v>
      </c>
      <c r="H46" s="23">
        <v>675911</v>
      </c>
      <c r="I46" s="23">
        <f t="shared" si="0"/>
        <v>30565848</v>
      </c>
    </row>
    <row r="47" spans="1:9">
      <c r="A47" s="17">
        <v>1055</v>
      </c>
      <c r="B47" s="18" t="s">
        <v>53</v>
      </c>
      <c r="C47" s="24">
        <v>15704587</v>
      </c>
      <c r="D47" s="24">
        <v>1087358</v>
      </c>
      <c r="E47" s="24">
        <v>635494</v>
      </c>
      <c r="F47" s="24">
        <v>156</v>
      </c>
      <c r="G47" s="24">
        <v>0</v>
      </c>
      <c r="H47" s="24">
        <v>300214</v>
      </c>
      <c r="I47" s="24">
        <f t="shared" si="0"/>
        <v>17727809</v>
      </c>
    </row>
    <row r="48" spans="1:9">
      <c r="A48" s="17">
        <v>1057</v>
      </c>
      <c r="B48" s="18" t="s">
        <v>54</v>
      </c>
      <c r="C48" s="23">
        <v>1531197</v>
      </c>
      <c r="D48" s="23">
        <v>22795</v>
      </c>
      <c r="E48" s="23">
        <v>18517</v>
      </c>
      <c r="F48" s="23">
        <v>0</v>
      </c>
      <c r="G48" s="23">
        <v>0</v>
      </c>
      <c r="H48" s="23">
        <v>799252</v>
      </c>
      <c r="I48" s="23">
        <f t="shared" si="0"/>
        <v>2371761</v>
      </c>
    </row>
    <row r="49" spans="1:9">
      <c r="A49" s="17">
        <v>1058</v>
      </c>
      <c r="B49" s="18" t="s">
        <v>55</v>
      </c>
      <c r="C49" s="24">
        <v>142681956</v>
      </c>
      <c r="D49" s="24">
        <v>1526678</v>
      </c>
      <c r="E49" s="24">
        <v>4869047</v>
      </c>
      <c r="F49" s="24">
        <v>0</v>
      </c>
      <c r="G49" s="24">
        <v>12500</v>
      </c>
      <c r="H49" s="24">
        <v>1138725</v>
      </c>
      <c r="I49" s="24">
        <f t="shared" si="0"/>
        <v>150228906</v>
      </c>
    </row>
    <row r="50" spans="1:9">
      <c r="A50" s="17">
        <v>1062</v>
      </c>
      <c r="B50" s="18" t="s">
        <v>56</v>
      </c>
      <c r="C50" s="23">
        <v>45757063</v>
      </c>
      <c r="D50" s="23">
        <v>2299965</v>
      </c>
      <c r="E50" s="23">
        <v>1378929</v>
      </c>
      <c r="F50" s="23">
        <v>41583</v>
      </c>
      <c r="G50" s="23">
        <v>0</v>
      </c>
      <c r="H50" s="23">
        <v>759500</v>
      </c>
      <c r="I50" s="23">
        <f t="shared" si="0"/>
        <v>50237040</v>
      </c>
    </row>
    <row r="51" spans="1:9">
      <c r="A51" s="17">
        <v>1065</v>
      </c>
      <c r="B51" s="18" t="s">
        <v>57</v>
      </c>
      <c r="C51" s="24">
        <v>101134081</v>
      </c>
      <c r="D51" s="24">
        <v>12465288</v>
      </c>
      <c r="E51" s="24">
        <v>1812537</v>
      </c>
      <c r="F51" s="24">
        <v>379417</v>
      </c>
      <c r="G51" s="24">
        <v>9205</v>
      </c>
      <c r="H51" s="24">
        <v>636687</v>
      </c>
      <c r="I51" s="24">
        <f t="shared" si="0"/>
        <v>116437215</v>
      </c>
    </row>
    <row r="52" spans="1:9">
      <c r="A52" s="17">
        <v>1066</v>
      </c>
      <c r="B52" s="18" t="s">
        <v>58</v>
      </c>
      <c r="C52" s="23">
        <v>122608370</v>
      </c>
      <c r="D52" s="23">
        <v>14810336</v>
      </c>
      <c r="E52" s="23">
        <v>3068614</v>
      </c>
      <c r="F52" s="23">
        <v>292589</v>
      </c>
      <c r="G52" s="23">
        <v>0</v>
      </c>
      <c r="H52" s="23">
        <v>721286</v>
      </c>
      <c r="I52" s="23">
        <f t="shared" si="0"/>
        <v>141501195</v>
      </c>
    </row>
    <row r="53" spans="1:9">
      <c r="A53" s="17">
        <v>1067</v>
      </c>
      <c r="B53" s="18" t="s">
        <v>59</v>
      </c>
      <c r="C53" s="24">
        <v>740216</v>
      </c>
      <c r="D53" s="24">
        <v>0</v>
      </c>
      <c r="E53" s="24">
        <v>835</v>
      </c>
      <c r="F53" s="24">
        <v>453</v>
      </c>
      <c r="G53" s="24">
        <v>0</v>
      </c>
      <c r="H53" s="24">
        <v>27417</v>
      </c>
      <c r="I53" s="24">
        <f t="shared" si="0"/>
        <v>768921</v>
      </c>
    </row>
    <row r="54" spans="1:9">
      <c r="A54" s="17">
        <v>1068</v>
      </c>
      <c r="B54" s="18" t="s">
        <v>60</v>
      </c>
      <c r="C54" s="23">
        <v>46</v>
      </c>
      <c r="D54" s="23">
        <v>0</v>
      </c>
      <c r="E54" s="23">
        <v>427</v>
      </c>
      <c r="F54" s="23">
        <v>0</v>
      </c>
      <c r="G54" s="23">
        <v>0</v>
      </c>
      <c r="H54" s="23">
        <v>290</v>
      </c>
      <c r="I54" s="23">
        <f t="shared" si="0"/>
        <v>763</v>
      </c>
    </row>
    <row r="55" spans="1:9">
      <c r="A55" s="17">
        <v>1069</v>
      </c>
      <c r="B55" s="18" t="s">
        <v>61</v>
      </c>
      <c r="C55" s="24">
        <v>1146950</v>
      </c>
      <c r="D55" s="24">
        <v>19507</v>
      </c>
      <c r="E55" s="24">
        <v>61943</v>
      </c>
      <c r="F55" s="24">
        <v>0</v>
      </c>
      <c r="G55" s="24">
        <v>0</v>
      </c>
      <c r="H55" s="24">
        <v>46629</v>
      </c>
      <c r="I55" s="24">
        <f t="shared" si="0"/>
        <v>1275029</v>
      </c>
    </row>
    <row r="56" spans="1:9" ht="15" customHeight="1">
      <c r="A56" s="17">
        <v>1070</v>
      </c>
      <c r="B56" s="18" t="s">
        <v>62</v>
      </c>
      <c r="C56" s="23">
        <v>169495542</v>
      </c>
      <c r="D56" s="23">
        <v>8794395</v>
      </c>
      <c r="E56" s="23">
        <v>6344051</v>
      </c>
      <c r="F56" s="23">
        <v>982143</v>
      </c>
      <c r="G56" s="23">
        <v>0</v>
      </c>
      <c r="H56" s="23">
        <v>1211407</v>
      </c>
      <c r="I56" s="23">
        <f t="shared" si="0"/>
        <v>186827538</v>
      </c>
    </row>
    <row r="57" spans="1:9">
      <c r="A57" s="13" t="s">
        <v>70</v>
      </c>
      <c r="B57" s="20" t="s">
        <v>63</v>
      </c>
      <c r="C57" s="16">
        <f t="shared" ref="C57:I57" si="1">SUM(C7:C56)</f>
        <v>3047163473</v>
      </c>
      <c r="D57" s="16">
        <f t="shared" si="1"/>
        <v>579425951</v>
      </c>
      <c r="E57" s="16">
        <f t="shared" si="1"/>
        <v>95296933</v>
      </c>
      <c r="F57" s="16">
        <f t="shared" si="1"/>
        <v>469433921</v>
      </c>
      <c r="G57" s="16">
        <f t="shared" si="1"/>
        <v>84208</v>
      </c>
      <c r="H57" s="16">
        <f t="shared" si="1"/>
        <v>30627313</v>
      </c>
      <c r="I57" s="16">
        <f t="shared" si="1"/>
        <v>4222031799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zoomScale="80" zoomScaleNormal="80" workbookViewId="0">
      <selection activeCell="C8" sqref="C8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4" width="17.42578125" style="12" bestFit="1" customWidth="1"/>
    <col min="5" max="5" width="15.42578125" style="12" bestFit="1" customWidth="1"/>
    <col min="6" max="6" width="17.5703125" style="12" bestFit="1" customWidth="1"/>
    <col min="7" max="7" width="13.5703125" style="12" bestFit="1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3" t="s">
        <v>85</v>
      </c>
      <c r="B4" s="33"/>
      <c r="C4" s="33"/>
      <c r="D4" s="33"/>
      <c r="E4" s="33"/>
      <c r="F4" s="33"/>
      <c r="G4" s="33"/>
      <c r="H4" s="33"/>
      <c r="I4" s="33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>
      <c r="A8" s="17">
        <v>1002</v>
      </c>
      <c r="B8" s="18" t="s">
        <v>14</v>
      </c>
      <c r="C8" s="23">
        <v>2721655</v>
      </c>
      <c r="D8" s="23">
        <v>264204</v>
      </c>
      <c r="E8" s="23">
        <v>36989</v>
      </c>
      <c r="F8" s="23">
        <v>0</v>
      </c>
      <c r="G8" s="23">
        <v>0</v>
      </c>
      <c r="H8" s="23">
        <v>29720</v>
      </c>
      <c r="I8" s="23">
        <f t="shared" ref="I8:I56" si="0">SUM(C8:H8)</f>
        <v>3052568</v>
      </c>
    </row>
    <row r="9" spans="1:9">
      <c r="A9" s="17">
        <v>1005</v>
      </c>
      <c r="B9" s="18" t="s">
        <v>15</v>
      </c>
      <c r="C9" s="24">
        <v>162042</v>
      </c>
      <c r="D9" s="24">
        <v>28524</v>
      </c>
      <c r="E9" s="24">
        <v>26049</v>
      </c>
      <c r="F9" s="24">
        <v>0</v>
      </c>
      <c r="G9" s="24">
        <v>0</v>
      </c>
      <c r="H9" s="24">
        <v>13464</v>
      </c>
      <c r="I9" s="24">
        <f t="shared" si="0"/>
        <v>230079</v>
      </c>
    </row>
    <row r="10" spans="1:9">
      <c r="A10" s="17">
        <v>1006</v>
      </c>
      <c r="B10" s="18" t="s">
        <v>16</v>
      </c>
      <c r="C10" s="23">
        <v>603</v>
      </c>
      <c r="D10" s="23">
        <v>5</v>
      </c>
      <c r="E10" s="23">
        <v>2125</v>
      </c>
      <c r="F10" s="23">
        <v>0</v>
      </c>
      <c r="G10" s="23">
        <v>0</v>
      </c>
      <c r="H10" s="23">
        <v>1465</v>
      </c>
      <c r="I10" s="23">
        <f t="shared" si="0"/>
        <v>4198</v>
      </c>
    </row>
    <row r="11" spans="1:9">
      <c r="A11" s="17">
        <v>1007</v>
      </c>
      <c r="B11" s="18" t="s">
        <v>17</v>
      </c>
      <c r="C11" s="24">
        <v>78491774</v>
      </c>
      <c r="D11" s="24">
        <v>6661956</v>
      </c>
      <c r="E11" s="24">
        <v>2088844</v>
      </c>
      <c r="F11" s="24">
        <v>44034015</v>
      </c>
      <c r="G11" s="24">
        <v>0</v>
      </c>
      <c r="H11" s="24">
        <v>2482580</v>
      </c>
      <c r="I11" s="24">
        <f t="shared" si="0"/>
        <v>133759169</v>
      </c>
    </row>
    <row r="12" spans="1:9">
      <c r="A12" s="17">
        <v>1008</v>
      </c>
      <c r="B12" s="18" t="s">
        <v>18</v>
      </c>
      <c r="C12" s="23">
        <v>66542528</v>
      </c>
      <c r="D12" s="23">
        <v>0</v>
      </c>
      <c r="E12" s="23">
        <v>2650851</v>
      </c>
      <c r="F12" s="23">
        <v>0</v>
      </c>
      <c r="G12" s="23">
        <v>0</v>
      </c>
      <c r="H12" s="23">
        <v>9180</v>
      </c>
      <c r="I12" s="23">
        <f t="shared" si="0"/>
        <v>69202559</v>
      </c>
    </row>
    <row r="13" spans="1:9">
      <c r="A13" s="17">
        <v>1010</v>
      </c>
      <c r="B13" s="18" t="s">
        <v>19</v>
      </c>
      <c r="C13" s="24">
        <v>3670027</v>
      </c>
      <c r="D13" s="24">
        <v>393363</v>
      </c>
      <c r="E13" s="24">
        <v>181861</v>
      </c>
      <c r="F13" s="24">
        <v>396675</v>
      </c>
      <c r="G13" s="24">
        <v>0</v>
      </c>
      <c r="H13" s="24">
        <v>62697</v>
      </c>
      <c r="I13" s="24">
        <f t="shared" si="0"/>
        <v>4704623</v>
      </c>
    </row>
    <row r="14" spans="1:9">
      <c r="A14" s="17">
        <v>1011</v>
      </c>
      <c r="B14" s="18" t="s">
        <v>20</v>
      </c>
      <c r="C14" s="23">
        <v>25244357</v>
      </c>
      <c r="D14" s="23">
        <v>8646704</v>
      </c>
      <c r="E14" s="23">
        <v>1288434</v>
      </c>
      <c r="F14" s="23">
        <v>0</v>
      </c>
      <c r="G14" s="23">
        <v>0</v>
      </c>
      <c r="H14" s="23">
        <v>308945</v>
      </c>
      <c r="I14" s="23">
        <f t="shared" si="0"/>
        <v>35488440</v>
      </c>
    </row>
    <row r="15" spans="1:9">
      <c r="A15" s="17">
        <v>1012</v>
      </c>
      <c r="B15" s="18" t="s">
        <v>21</v>
      </c>
      <c r="C15" s="24">
        <v>2877640</v>
      </c>
      <c r="D15" s="24">
        <v>3501027</v>
      </c>
      <c r="E15" s="24">
        <v>112982</v>
      </c>
      <c r="F15" s="24">
        <v>0</v>
      </c>
      <c r="G15" s="24">
        <v>0</v>
      </c>
      <c r="H15" s="24">
        <v>59285</v>
      </c>
      <c r="I15" s="24">
        <f t="shared" si="0"/>
        <v>6550934</v>
      </c>
    </row>
    <row r="16" spans="1:9">
      <c r="A16" s="17">
        <v>1013</v>
      </c>
      <c r="B16" s="18" t="s">
        <v>22</v>
      </c>
      <c r="C16" s="23">
        <v>201484867</v>
      </c>
      <c r="D16" s="23">
        <v>140040107</v>
      </c>
      <c r="E16" s="23">
        <v>8679015</v>
      </c>
      <c r="F16" s="23">
        <v>206878</v>
      </c>
      <c r="G16" s="23">
        <v>0</v>
      </c>
      <c r="H16" s="23">
        <v>842108</v>
      </c>
      <c r="I16" s="23">
        <f t="shared" si="0"/>
        <v>351252975</v>
      </c>
    </row>
    <row r="17" spans="1:9">
      <c r="A17" s="17">
        <v>1014</v>
      </c>
      <c r="B17" s="18" t="s">
        <v>23</v>
      </c>
      <c r="C17" s="24">
        <v>46</v>
      </c>
      <c r="D17" s="24">
        <v>0</v>
      </c>
      <c r="E17" s="24">
        <v>427</v>
      </c>
      <c r="F17" s="24">
        <v>0</v>
      </c>
      <c r="G17" s="24">
        <v>0</v>
      </c>
      <c r="H17" s="24">
        <v>8072</v>
      </c>
      <c r="I17" s="24">
        <f t="shared" si="0"/>
        <v>8545</v>
      </c>
    </row>
    <row r="18" spans="1:9">
      <c r="A18" s="17">
        <v>1016</v>
      </c>
      <c r="B18" s="18" t="s">
        <v>24</v>
      </c>
      <c r="C18" s="23">
        <v>489618824</v>
      </c>
      <c r="D18" s="23">
        <v>201270983</v>
      </c>
      <c r="E18" s="23">
        <v>23025290</v>
      </c>
      <c r="F18" s="23">
        <v>1238941</v>
      </c>
      <c r="G18" s="23">
        <v>0</v>
      </c>
      <c r="H18" s="23">
        <v>2377307</v>
      </c>
      <c r="I18" s="23">
        <f t="shared" si="0"/>
        <v>717531345</v>
      </c>
    </row>
    <row r="19" spans="1:9">
      <c r="A19" s="17">
        <v>1017</v>
      </c>
      <c r="B19" s="18" t="s">
        <v>25</v>
      </c>
      <c r="C19" s="24">
        <v>83191432</v>
      </c>
      <c r="D19" s="24">
        <v>4863462</v>
      </c>
      <c r="E19" s="24">
        <v>2915613</v>
      </c>
      <c r="F19" s="24">
        <v>11687646</v>
      </c>
      <c r="G19" s="24">
        <v>0</v>
      </c>
      <c r="H19" s="24">
        <v>983665</v>
      </c>
      <c r="I19" s="24">
        <f t="shared" si="0"/>
        <v>103641818</v>
      </c>
    </row>
    <row r="20" spans="1:9">
      <c r="A20" s="17">
        <v>1018</v>
      </c>
      <c r="B20" s="18" t="s">
        <v>26</v>
      </c>
      <c r="C20" s="23">
        <v>2319970</v>
      </c>
      <c r="D20" s="23">
        <v>702350</v>
      </c>
      <c r="E20" s="23">
        <v>55104</v>
      </c>
      <c r="F20" s="23">
        <v>0</v>
      </c>
      <c r="G20" s="23">
        <v>0</v>
      </c>
      <c r="H20" s="23">
        <v>128937</v>
      </c>
      <c r="I20" s="23">
        <f t="shared" si="0"/>
        <v>3206361</v>
      </c>
    </row>
    <row r="21" spans="1:9">
      <c r="A21" s="17">
        <v>1019</v>
      </c>
      <c r="B21" s="18" t="s">
        <v>27</v>
      </c>
      <c r="C21" s="24">
        <v>26675237</v>
      </c>
      <c r="D21" s="24">
        <v>2385428</v>
      </c>
      <c r="E21" s="24">
        <v>621663</v>
      </c>
      <c r="F21" s="24">
        <v>13753182</v>
      </c>
      <c r="G21" s="24">
        <v>0</v>
      </c>
      <c r="H21" s="24">
        <v>749649</v>
      </c>
      <c r="I21" s="24">
        <f t="shared" si="0"/>
        <v>44185159</v>
      </c>
    </row>
    <row r="22" spans="1:9">
      <c r="A22" s="17">
        <v>1020</v>
      </c>
      <c r="B22" s="18" t="s">
        <v>28</v>
      </c>
      <c r="C22" s="23">
        <v>18587790</v>
      </c>
      <c r="D22" s="23">
        <v>3836786</v>
      </c>
      <c r="E22" s="23">
        <v>702757</v>
      </c>
      <c r="F22" s="23">
        <v>10440012</v>
      </c>
      <c r="G22" s="23">
        <v>0</v>
      </c>
      <c r="H22" s="23">
        <v>153943</v>
      </c>
      <c r="I22" s="23">
        <f t="shared" si="0"/>
        <v>33721288</v>
      </c>
    </row>
    <row r="23" spans="1:9">
      <c r="A23" s="17">
        <v>1022</v>
      </c>
      <c r="B23" s="18" t="s">
        <v>29</v>
      </c>
      <c r="C23" s="24">
        <v>1712459</v>
      </c>
      <c r="D23" s="24">
        <v>887708</v>
      </c>
      <c r="E23" s="24">
        <v>53074</v>
      </c>
      <c r="F23" s="24">
        <v>0</v>
      </c>
      <c r="G23" s="24">
        <v>0</v>
      </c>
      <c r="H23" s="24">
        <v>5510</v>
      </c>
      <c r="I23" s="24">
        <f t="shared" si="0"/>
        <v>2658751</v>
      </c>
    </row>
    <row r="24" spans="1:9">
      <c r="A24" s="17">
        <v>1023</v>
      </c>
      <c r="B24" s="18" t="s">
        <v>30</v>
      </c>
      <c r="C24" s="23">
        <v>26778029</v>
      </c>
      <c r="D24" s="23">
        <v>14560907</v>
      </c>
      <c r="E24" s="23">
        <v>836809</v>
      </c>
      <c r="F24" s="23">
        <v>18683390</v>
      </c>
      <c r="G24" s="23">
        <v>0</v>
      </c>
      <c r="H24" s="23">
        <v>487497</v>
      </c>
      <c r="I24" s="23">
        <f t="shared" si="0"/>
        <v>61346632</v>
      </c>
    </row>
    <row r="25" spans="1:9">
      <c r="A25" s="17">
        <v>1024</v>
      </c>
      <c r="B25" s="18" t="s">
        <v>31</v>
      </c>
      <c r="C25" s="24">
        <v>613950048</v>
      </c>
      <c r="D25" s="24">
        <v>49850569</v>
      </c>
      <c r="E25" s="24">
        <v>12767242</v>
      </c>
      <c r="F25" s="24">
        <v>57132010</v>
      </c>
      <c r="G25" s="24">
        <v>2500</v>
      </c>
      <c r="H25" s="24">
        <v>4167804</v>
      </c>
      <c r="I25" s="24">
        <f t="shared" si="0"/>
        <v>737870173</v>
      </c>
    </row>
    <row r="26" spans="1:9">
      <c r="A26" s="17">
        <v>1025</v>
      </c>
      <c r="B26" s="18" t="s">
        <v>32</v>
      </c>
      <c r="C26" s="23">
        <v>431424</v>
      </c>
      <c r="D26" s="23">
        <v>3622</v>
      </c>
      <c r="E26" s="23">
        <v>22142</v>
      </c>
      <c r="F26" s="23">
        <v>0</v>
      </c>
      <c r="G26" s="23">
        <v>0</v>
      </c>
      <c r="H26" s="23">
        <v>81894</v>
      </c>
      <c r="I26" s="23">
        <f t="shared" si="0"/>
        <v>539082</v>
      </c>
    </row>
    <row r="27" spans="1:9">
      <c r="A27" s="17">
        <v>1026</v>
      </c>
      <c r="B27" s="18" t="s">
        <v>33</v>
      </c>
      <c r="C27" s="24">
        <v>918082</v>
      </c>
      <c r="D27" s="24">
        <v>26987</v>
      </c>
      <c r="E27" s="24">
        <v>2164</v>
      </c>
      <c r="F27" s="24">
        <v>0</v>
      </c>
      <c r="G27" s="24">
        <v>0</v>
      </c>
      <c r="H27" s="24">
        <v>67273</v>
      </c>
      <c r="I27" s="24">
        <f t="shared" si="0"/>
        <v>1014506</v>
      </c>
    </row>
    <row r="28" spans="1:9">
      <c r="A28" s="17">
        <v>1027</v>
      </c>
      <c r="B28" s="18" t="s">
        <v>34</v>
      </c>
      <c r="C28" s="23">
        <v>52532931</v>
      </c>
      <c r="D28" s="23">
        <v>1808166</v>
      </c>
      <c r="E28" s="23">
        <v>524784</v>
      </c>
      <c r="F28" s="23">
        <v>298751</v>
      </c>
      <c r="G28" s="23">
        <v>2500</v>
      </c>
      <c r="H28" s="23">
        <v>554108</v>
      </c>
      <c r="I28" s="23">
        <f t="shared" si="0"/>
        <v>55721240</v>
      </c>
    </row>
    <row r="29" spans="1:9">
      <c r="A29" s="17">
        <v>1028</v>
      </c>
      <c r="B29" s="18" t="s">
        <v>35</v>
      </c>
      <c r="C29" s="24">
        <v>95280267</v>
      </c>
      <c r="D29" s="24">
        <v>576625</v>
      </c>
      <c r="E29" s="24">
        <v>3528050</v>
      </c>
      <c r="F29" s="24">
        <v>146415369</v>
      </c>
      <c r="G29" s="24">
        <v>0</v>
      </c>
      <c r="H29" s="24">
        <v>52276</v>
      </c>
      <c r="I29" s="24">
        <f t="shared" si="0"/>
        <v>245852587</v>
      </c>
    </row>
    <row r="30" spans="1:9">
      <c r="A30" s="17">
        <v>1030</v>
      </c>
      <c r="B30" s="18" t="s">
        <v>36</v>
      </c>
      <c r="C30" s="23">
        <v>135392474</v>
      </c>
      <c r="D30" s="23">
        <v>4022003</v>
      </c>
      <c r="E30" s="23">
        <v>3702998</v>
      </c>
      <c r="F30" s="23">
        <v>189138317</v>
      </c>
      <c r="G30" s="23">
        <v>0</v>
      </c>
      <c r="H30" s="23">
        <v>1070203</v>
      </c>
      <c r="I30" s="23">
        <f t="shared" si="0"/>
        <v>333325995</v>
      </c>
    </row>
    <row r="31" spans="1:9">
      <c r="A31" s="17">
        <v>1031</v>
      </c>
      <c r="B31" s="18" t="s">
        <v>37</v>
      </c>
      <c r="C31" s="24">
        <v>303020</v>
      </c>
      <c r="D31" s="24">
        <v>51872</v>
      </c>
      <c r="E31" s="24">
        <v>15426</v>
      </c>
      <c r="F31" s="24">
        <v>0</v>
      </c>
      <c r="G31" s="24">
        <v>0</v>
      </c>
      <c r="H31" s="24">
        <v>6660</v>
      </c>
      <c r="I31" s="24">
        <f t="shared" si="0"/>
        <v>376978</v>
      </c>
    </row>
    <row r="32" spans="1:9">
      <c r="A32" s="17">
        <v>1033</v>
      </c>
      <c r="B32" s="18" t="s">
        <v>38</v>
      </c>
      <c r="C32" s="23">
        <v>1032579</v>
      </c>
      <c r="D32" s="23">
        <v>253465</v>
      </c>
      <c r="E32" s="23">
        <v>73512</v>
      </c>
      <c r="F32" s="23">
        <v>171246</v>
      </c>
      <c r="G32" s="23">
        <v>0</v>
      </c>
      <c r="H32" s="23">
        <v>123800</v>
      </c>
      <c r="I32" s="23">
        <f t="shared" si="0"/>
        <v>1654602</v>
      </c>
    </row>
    <row r="33" spans="1:9">
      <c r="A33" s="17">
        <v>1034</v>
      </c>
      <c r="B33" s="18" t="s">
        <v>39</v>
      </c>
      <c r="C33" s="24">
        <v>530726</v>
      </c>
      <c r="D33" s="24">
        <v>56294</v>
      </c>
      <c r="E33" s="24">
        <v>13852</v>
      </c>
      <c r="F33" s="24">
        <v>0</v>
      </c>
      <c r="G33" s="24">
        <v>0</v>
      </c>
      <c r="H33" s="24">
        <v>62013</v>
      </c>
      <c r="I33" s="24">
        <f t="shared" si="0"/>
        <v>662885</v>
      </c>
    </row>
    <row r="34" spans="1:9">
      <c r="A34" s="17">
        <v>1037</v>
      </c>
      <c r="B34" s="18" t="s">
        <v>40</v>
      </c>
      <c r="C34" s="23">
        <v>5993129</v>
      </c>
      <c r="D34" s="23">
        <v>1430965</v>
      </c>
      <c r="E34" s="23">
        <v>192601</v>
      </c>
      <c r="F34" s="23">
        <v>239679</v>
      </c>
      <c r="G34" s="23">
        <v>0</v>
      </c>
      <c r="H34" s="23">
        <v>1527646</v>
      </c>
      <c r="I34" s="23">
        <f t="shared" si="0"/>
        <v>9384020</v>
      </c>
    </row>
    <row r="35" spans="1:9">
      <c r="A35" s="17">
        <v>1038</v>
      </c>
      <c r="B35" s="18" t="s">
        <v>41</v>
      </c>
      <c r="C35" s="24">
        <v>2038421</v>
      </c>
      <c r="D35" s="24">
        <v>0</v>
      </c>
      <c r="E35" s="24">
        <v>35966</v>
      </c>
      <c r="F35" s="24">
        <v>0</v>
      </c>
      <c r="G35" s="24">
        <v>0</v>
      </c>
      <c r="H35" s="24">
        <v>27900</v>
      </c>
      <c r="I35" s="24">
        <f t="shared" si="0"/>
        <v>2102287</v>
      </c>
    </row>
    <row r="36" spans="1:9">
      <c r="A36" s="17">
        <v>1039</v>
      </c>
      <c r="B36" s="18" t="s">
        <v>42</v>
      </c>
      <c r="C36" s="23">
        <v>894239</v>
      </c>
      <c r="D36" s="23">
        <v>295315</v>
      </c>
      <c r="E36" s="23">
        <v>25058</v>
      </c>
      <c r="F36" s="23">
        <v>0</v>
      </c>
      <c r="G36" s="23">
        <v>0</v>
      </c>
      <c r="H36" s="23">
        <v>61967</v>
      </c>
      <c r="I36" s="23">
        <f t="shared" si="0"/>
        <v>1276579</v>
      </c>
    </row>
    <row r="37" spans="1:9">
      <c r="A37" s="17">
        <v>1040</v>
      </c>
      <c r="B37" s="18" t="s">
        <v>43</v>
      </c>
      <c r="C37" s="24">
        <v>55897366</v>
      </c>
      <c r="D37" s="24">
        <v>5135383</v>
      </c>
      <c r="E37" s="24">
        <v>1590904</v>
      </c>
      <c r="F37" s="24">
        <v>409174</v>
      </c>
      <c r="G37" s="24">
        <v>0</v>
      </c>
      <c r="H37" s="24">
        <v>1528185</v>
      </c>
      <c r="I37" s="24">
        <f t="shared" si="0"/>
        <v>64561012</v>
      </c>
    </row>
    <row r="38" spans="1:9">
      <c r="A38" s="17">
        <v>1042</v>
      </c>
      <c r="B38" s="18" t="s">
        <v>44</v>
      </c>
      <c r="C38" s="23">
        <v>117697985</v>
      </c>
      <c r="D38" s="23">
        <v>0</v>
      </c>
      <c r="E38" s="23">
        <v>1281</v>
      </c>
      <c r="F38" s="23">
        <v>114903896</v>
      </c>
      <c r="G38" s="23">
        <v>0</v>
      </c>
      <c r="H38" s="23">
        <v>5852</v>
      </c>
      <c r="I38" s="23">
        <f t="shared" si="0"/>
        <v>232609014</v>
      </c>
    </row>
    <row r="39" spans="1:9">
      <c r="A39" s="17">
        <v>1043</v>
      </c>
      <c r="B39" s="18" t="s">
        <v>45</v>
      </c>
      <c r="C39" s="24">
        <v>434767975</v>
      </c>
      <c r="D39" s="24">
        <v>48829712</v>
      </c>
      <c r="E39" s="24">
        <v>9400829</v>
      </c>
      <c r="F39" s="24">
        <v>347459725</v>
      </c>
      <c r="G39" s="24">
        <v>0</v>
      </c>
      <c r="H39" s="24">
        <v>528456</v>
      </c>
      <c r="I39" s="24">
        <f t="shared" si="0"/>
        <v>840986697</v>
      </c>
    </row>
    <row r="40" spans="1:9">
      <c r="A40" s="17">
        <v>1044</v>
      </c>
      <c r="B40" s="18" t="s">
        <v>46</v>
      </c>
      <c r="C40" s="23">
        <v>7449197</v>
      </c>
      <c r="D40" s="23">
        <v>250121</v>
      </c>
      <c r="E40" s="23">
        <v>139936</v>
      </c>
      <c r="F40" s="23">
        <v>0</v>
      </c>
      <c r="G40" s="23">
        <v>0</v>
      </c>
      <c r="H40" s="23">
        <v>312583</v>
      </c>
      <c r="I40" s="23">
        <f t="shared" si="0"/>
        <v>8151837</v>
      </c>
    </row>
    <row r="41" spans="1:9">
      <c r="A41" s="17">
        <v>1046</v>
      </c>
      <c r="B41" s="18" t="s">
        <v>47</v>
      </c>
      <c r="C41" s="24">
        <v>719212</v>
      </c>
      <c r="D41" s="24">
        <v>0</v>
      </c>
      <c r="E41" s="24">
        <v>39683</v>
      </c>
      <c r="F41" s="24">
        <v>0</v>
      </c>
      <c r="G41" s="24">
        <v>5000</v>
      </c>
      <c r="H41" s="24">
        <v>1066093</v>
      </c>
      <c r="I41" s="24">
        <f t="shared" si="0"/>
        <v>1829988</v>
      </c>
    </row>
    <row r="42" spans="1:9">
      <c r="A42" s="17">
        <v>1047</v>
      </c>
      <c r="B42" s="18" t="s">
        <v>48</v>
      </c>
      <c r="C42" s="23">
        <v>79426075</v>
      </c>
      <c r="D42" s="23">
        <v>15853567</v>
      </c>
      <c r="E42" s="23">
        <v>3737053</v>
      </c>
      <c r="F42" s="23">
        <v>68466</v>
      </c>
      <c r="G42" s="23">
        <v>2500</v>
      </c>
      <c r="H42" s="23">
        <v>822456</v>
      </c>
      <c r="I42" s="23">
        <f t="shared" si="0"/>
        <v>99910117</v>
      </c>
    </row>
    <row r="43" spans="1:9">
      <c r="A43" s="17">
        <v>1048</v>
      </c>
      <c r="B43" s="18" t="s">
        <v>49</v>
      </c>
      <c r="C43" s="24">
        <v>50732919</v>
      </c>
      <c r="D43" s="24">
        <v>4676965</v>
      </c>
      <c r="E43" s="24">
        <v>2496050</v>
      </c>
      <c r="F43" s="24">
        <v>1017828</v>
      </c>
      <c r="G43" s="24">
        <v>0</v>
      </c>
      <c r="H43" s="24">
        <v>759282</v>
      </c>
      <c r="I43" s="24">
        <f t="shared" si="0"/>
        <v>59683044</v>
      </c>
    </row>
    <row r="44" spans="1:9">
      <c r="A44" s="17">
        <v>1050</v>
      </c>
      <c r="B44" s="18" t="s">
        <v>50</v>
      </c>
      <c r="C44" s="23">
        <v>23141</v>
      </c>
      <c r="D44" s="23">
        <v>0</v>
      </c>
      <c r="E44" s="23">
        <v>1451</v>
      </c>
      <c r="F44" s="23">
        <v>0</v>
      </c>
      <c r="G44" s="23">
        <v>0</v>
      </c>
      <c r="H44" s="23">
        <v>6160</v>
      </c>
      <c r="I44" s="23">
        <f t="shared" si="0"/>
        <v>30752</v>
      </c>
    </row>
    <row r="45" spans="1:9">
      <c r="A45" s="17">
        <v>1052</v>
      </c>
      <c r="B45" s="18" t="s">
        <v>51</v>
      </c>
      <c r="C45" s="24">
        <v>12382426</v>
      </c>
      <c r="D45" s="24">
        <v>1321950</v>
      </c>
      <c r="E45" s="24">
        <v>784647</v>
      </c>
      <c r="F45" s="24">
        <v>0</v>
      </c>
      <c r="G45" s="24">
        <v>0</v>
      </c>
      <c r="H45" s="24">
        <v>447653</v>
      </c>
      <c r="I45" s="24">
        <f t="shared" si="0"/>
        <v>14936676</v>
      </c>
    </row>
    <row r="46" spans="1:9">
      <c r="A46" s="17">
        <v>1054</v>
      </c>
      <c r="B46" s="18" t="s">
        <v>52</v>
      </c>
      <c r="C46" s="23">
        <v>45096260</v>
      </c>
      <c r="D46" s="23">
        <v>2897196</v>
      </c>
      <c r="E46" s="23">
        <v>818094</v>
      </c>
      <c r="F46" s="23">
        <v>2850</v>
      </c>
      <c r="G46" s="23">
        <v>15002</v>
      </c>
      <c r="H46" s="23">
        <v>569830</v>
      </c>
      <c r="I46" s="23">
        <f t="shared" si="0"/>
        <v>49399232</v>
      </c>
    </row>
    <row r="47" spans="1:9">
      <c r="A47" s="17">
        <v>1055</v>
      </c>
      <c r="B47" s="18" t="s">
        <v>53</v>
      </c>
      <c r="C47" s="24">
        <v>19663723</v>
      </c>
      <c r="D47" s="24">
        <v>563968</v>
      </c>
      <c r="E47" s="24">
        <v>839527</v>
      </c>
      <c r="F47" s="24">
        <v>1174</v>
      </c>
      <c r="G47" s="24">
        <v>0</v>
      </c>
      <c r="H47" s="24">
        <v>333741</v>
      </c>
      <c r="I47" s="24">
        <f t="shared" si="0"/>
        <v>21402133</v>
      </c>
    </row>
    <row r="48" spans="1:9">
      <c r="A48" s="17">
        <v>1057</v>
      </c>
      <c r="B48" s="18" t="s">
        <v>54</v>
      </c>
      <c r="C48" s="23">
        <v>1062467</v>
      </c>
      <c r="D48" s="23">
        <v>0</v>
      </c>
      <c r="E48" s="23">
        <v>13641</v>
      </c>
      <c r="F48" s="23">
        <v>0</v>
      </c>
      <c r="G48" s="23">
        <v>0</v>
      </c>
      <c r="H48" s="23">
        <v>748066</v>
      </c>
      <c r="I48" s="23">
        <f t="shared" si="0"/>
        <v>1824174</v>
      </c>
    </row>
    <row r="49" spans="1:9">
      <c r="A49" s="17">
        <v>1058</v>
      </c>
      <c r="B49" s="18" t="s">
        <v>55</v>
      </c>
      <c r="C49" s="24">
        <v>14387974</v>
      </c>
      <c r="D49" s="24">
        <v>842940</v>
      </c>
      <c r="E49" s="24">
        <v>238939</v>
      </c>
      <c r="F49" s="24">
        <v>0</v>
      </c>
      <c r="G49" s="24">
        <v>17500</v>
      </c>
      <c r="H49" s="24">
        <v>1088076</v>
      </c>
      <c r="I49" s="24">
        <f t="shared" si="0"/>
        <v>16575429</v>
      </c>
    </row>
    <row r="50" spans="1:9">
      <c r="A50" s="17">
        <v>1062</v>
      </c>
      <c r="B50" s="18" t="s">
        <v>56</v>
      </c>
      <c r="C50" s="23">
        <v>36888169</v>
      </c>
      <c r="D50" s="23">
        <v>9699340</v>
      </c>
      <c r="E50" s="23">
        <v>4222705</v>
      </c>
      <c r="F50" s="23">
        <v>95467</v>
      </c>
      <c r="G50" s="23">
        <v>0</v>
      </c>
      <c r="H50" s="23">
        <v>752394</v>
      </c>
      <c r="I50" s="23">
        <f t="shared" si="0"/>
        <v>51658075</v>
      </c>
    </row>
    <row r="51" spans="1:9">
      <c r="A51" s="17">
        <v>1065</v>
      </c>
      <c r="B51" s="18" t="s">
        <v>57</v>
      </c>
      <c r="C51" s="24">
        <v>83727629</v>
      </c>
      <c r="D51" s="24">
        <v>6023422</v>
      </c>
      <c r="E51" s="24">
        <v>1925464</v>
      </c>
      <c r="F51" s="24">
        <v>432425</v>
      </c>
      <c r="G51" s="24">
        <v>160522</v>
      </c>
      <c r="H51" s="24">
        <v>556920</v>
      </c>
      <c r="I51" s="24">
        <f t="shared" si="0"/>
        <v>92826382</v>
      </c>
    </row>
    <row r="52" spans="1:9">
      <c r="A52" s="17">
        <v>1066</v>
      </c>
      <c r="B52" s="18" t="s">
        <v>58</v>
      </c>
      <c r="C52" s="23">
        <v>255741830</v>
      </c>
      <c r="D52" s="23">
        <v>20524808</v>
      </c>
      <c r="E52" s="23">
        <v>12475941</v>
      </c>
      <c r="F52" s="23">
        <v>287484</v>
      </c>
      <c r="G52" s="23">
        <v>2500</v>
      </c>
      <c r="H52" s="23">
        <v>975298</v>
      </c>
      <c r="I52" s="23">
        <f t="shared" si="0"/>
        <v>290007861</v>
      </c>
    </row>
    <row r="53" spans="1:9">
      <c r="A53" s="17">
        <v>1067</v>
      </c>
      <c r="B53" s="18" t="s">
        <v>59</v>
      </c>
      <c r="C53" s="24">
        <v>1259199</v>
      </c>
      <c r="D53" s="24">
        <v>8549</v>
      </c>
      <c r="E53" s="24">
        <v>34599</v>
      </c>
      <c r="F53" s="24">
        <v>0</v>
      </c>
      <c r="G53" s="24">
        <v>0</v>
      </c>
      <c r="H53" s="24">
        <v>23312</v>
      </c>
      <c r="I53" s="24">
        <f t="shared" si="0"/>
        <v>1325659</v>
      </c>
    </row>
    <row r="54" spans="1:9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6072</v>
      </c>
      <c r="I54" s="23">
        <f t="shared" si="0"/>
        <v>6072</v>
      </c>
    </row>
    <row r="55" spans="1:9">
      <c r="A55" s="17">
        <v>1069</v>
      </c>
      <c r="B55" s="18" t="s">
        <v>61</v>
      </c>
      <c r="C55" s="24">
        <v>2320302</v>
      </c>
      <c r="D55" s="24">
        <v>47182</v>
      </c>
      <c r="E55" s="24">
        <v>73897</v>
      </c>
      <c r="F55" s="24">
        <v>0</v>
      </c>
      <c r="G55" s="24">
        <v>0</v>
      </c>
      <c r="H55" s="24">
        <v>36560</v>
      </c>
      <c r="I55" s="24">
        <f t="shared" si="0"/>
        <v>2477941</v>
      </c>
    </row>
    <row r="56" spans="1:9" ht="15" customHeight="1">
      <c r="A56" s="17">
        <v>1070</v>
      </c>
      <c r="B56" s="18" t="s">
        <v>62</v>
      </c>
      <c r="C56" s="23">
        <v>121687931</v>
      </c>
      <c r="D56" s="23">
        <v>29039379</v>
      </c>
      <c r="E56" s="23">
        <v>5524806</v>
      </c>
      <c r="F56" s="23">
        <v>669856</v>
      </c>
      <c r="G56" s="23">
        <v>0</v>
      </c>
      <c r="H56" s="23">
        <v>1046644</v>
      </c>
      <c r="I56" s="23">
        <f t="shared" si="0"/>
        <v>157968616</v>
      </c>
    </row>
    <row r="57" spans="1:9">
      <c r="A57" s="13" t="s">
        <v>70</v>
      </c>
      <c r="B57" s="20" t="s">
        <v>63</v>
      </c>
      <c r="C57" s="16">
        <f t="shared" ref="C57:I57" si="1">SUM(C7:C56)</f>
        <v>3280308400</v>
      </c>
      <c r="D57" s="16">
        <f t="shared" si="1"/>
        <v>592133879</v>
      </c>
      <c r="E57" s="16">
        <f t="shared" si="1"/>
        <v>108541129</v>
      </c>
      <c r="F57" s="16">
        <f t="shared" si="1"/>
        <v>959184456</v>
      </c>
      <c r="G57" s="16">
        <f t="shared" si="1"/>
        <v>208024</v>
      </c>
      <c r="H57" s="16">
        <f t="shared" si="1"/>
        <v>28121201</v>
      </c>
      <c r="I57" s="16">
        <f t="shared" si="1"/>
        <v>4968497089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workbookViewId="0">
      <selection activeCell="C7" sqref="C7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7109375" style="12" bestFit="1" customWidth="1"/>
    <col min="4" max="4" width="16.42578125" style="12" bestFit="1" customWidth="1"/>
    <col min="5" max="5" width="15.5703125" style="12" bestFit="1" customWidth="1"/>
    <col min="6" max="6" width="16.42578125" style="12" bestFit="1" customWidth="1"/>
    <col min="7" max="7" width="12.42578125" style="12" bestFit="1" customWidth="1"/>
    <col min="8" max="8" width="15.42578125" style="12" bestFit="1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3" t="s">
        <v>86</v>
      </c>
      <c r="B4" s="33"/>
      <c r="C4" s="33"/>
      <c r="D4" s="33"/>
      <c r="E4" s="33"/>
      <c r="F4" s="33"/>
      <c r="G4" s="33"/>
      <c r="H4" s="33"/>
      <c r="I4" s="33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10000</v>
      </c>
      <c r="I7" s="22">
        <f>SUM(C7:H7)</f>
        <v>10000</v>
      </c>
    </row>
    <row r="8" spans="1:9">
      <c r="A8" s="17">
        <v>1002</v>
      </c>
      <c r="B8" s="18" t="s">
        <v>14</v>
      </c>
      <c r="C8" s="23">
        <v>2745174</v>
      </c>
      <c r="D8" s="23">
        <v>105379</v>
      </c>
      <c r="E8" s="23">
        <v>42432</v>
      </c>
      <c r="F8" s="23">
        <v>0</v>
      </c>
      <c r="G8" s="23">
        <v>0</v>
      </c>
      <c r="H8" s="23">
        <v>34365</v>
      </c>
      <c r="I8" s="23">
        <f t="shared" ref="I8:I56" si="0">SUM(C8:H8)</f>
        <v>2927350</v>
      </c>
    </row>
    <row r="9" spans="1:9">
      <c r="A9" s="17">
        <v>1005</v>
      </c>
      <c r="B9" s="18" t="s">
        <v>15</v>
      </c>
      <c r="C9" s="24">
        <v>966</v>
      </c>
      <c r="D9" s="24">
        <v>0</v>
      </c>
      <c r="E9" s="24">
        <v>25160</v>
      </c>
      <c r="F9" s="24">
        <v>0</v>
      </c>
      <c r="G9" s="24">
        <v>0</v>
      </c>
      <c r="H9" s="24">
        <v>20391</v>
      </c>
      <c r="I9" s="24">
        <f t="shared" si="0"/>
        <v>46517</v>
      </c>
    </row>
    <row r="10" spans="1:9">
      <c r="A10" s="17">
        <v>1006</v>
      </c>
      <c r="B10" s="18" t="s">
        <v>16</v>
      </c>
      <c r="C10" s="23">
        <v>425629</v>
      </c>
      <c r="D10" s="23">
        <v>125228</v>
      </c>
      <c r="E10" s="23">
        <v>21545</v>
      </c>
      <c r="F10" s="23">
        <v>0</v>
      </c>
      <c r="G10" s="23">
        <v>0</v>
      </c>
      <c r="H10" s="23">
        <v>62691</v>
      </c>
      <c r="I10" s="23">
        <f t="shared" si="0"/>
        <v>635093</v>
      </c>
    </row>
    <row r="11" spans="1:9">
      <c r="A11" s="17">
        <v>1007</v>
      </c>
      <c r="B11" s="18" t="s">
        <v>17</v>
      </c>
      <c r="C11" s="24">
        <v>60490895</v>
      </c>
      <c r="D11" s="24">
        <v>9804620</v>
      </c>
      <c r="E11" s="24">
        <v>2441129</v>
      </c>
      <c r="F11" s="24">
        <v>3076134</v>
      </c>
      <c r="G11" s="24">
        <v>0</v>
      </c>
      <c r="H11" s="24">
        <v>1586888</v>
      </c>
      <c r="I11" s="24">
        <f t="shared" si="0"/>
        <v>77399666</v>
      </c>
    </row>
    <row r="12" spans="1:9">
      <c r="A12" s="17">
        <v>1008</v>
      </c>
      <c r="B12" s="18" t="s">
        <v>18</v>
      </c>
      <c r="C12" s="23">
        <v>81779579</v>
      </c>
      <c r="D12" s="23">
        <v>0</v>
      </c>
      <c r="E12" s="23">
        <v>1614204</v>
      </c>
      <c r="F12" s="23">
        <v>0</v>
      </c>
      <c r="G12" s="23">
        <v>0</v>
      </c>
      <c r="H12" s="23">
        <v>17582</v>
      </c>
      <c r="I12" s="23">
        <f t="shared" si="0"/>
        <v>83411365</v>
      </c>
    </row>
    <row r="13" spans="1:9">
      <c r="A13" s="17">
        <v>1010</v>
      </c>
      <c r="B13" s="18" t="s">
        <v>19</v>
      </c>
      <c r="C13" s="24">
        <v>2567912</v>
      </c>
      <c r="D13" s="24">
        <v>82131</v>
      </c>
      <c r="E13" s="24">
        <v>208802</v>
      </c>
      <c r="F13" s="24">
        <v>974186</v>
      </c>
      <c r="G13" s="24">
        <v>0</v>
      </c>
      <c r="H13" s="24">
        <v>28537</v>
      </c>
      <c r="I13" s="24">
        <f t="shared" si="0"/>
        <v>3861568</v>
      </c>
    </row>
    <row r="14" spans="1:9">
      <c r="A14" s="17">
        <v>1011</v>
      </c>
      <c r="B14" s="18" t="s">
        <v>20</v>
      </c>
      <c r="C14" s="23">
        <v>19599366</v>
      </c>
      <c r="D14" s="23">
        <v>12218278</v>
      </c>
      <c r="E14" s="23">
        <v>1009679</v>
      </c>
      <c r="F14" s="23">
        <v>0</v>
      </c>
      <c r="G14" s="23">
        <v>0</v>
      </c>
      <c r="H14" s="23">
        <v>470720</v>
      </c>
      <c r="I14" s="23">
        <f t="shared" si="0"/>
        <v>33298043</v>
      </c>
    </row>
    <row r="15" spans="1:9">
      <c r="A15" s="17">
        <v>1012</v>
      </c>
      <c r="B15" s="18" t="s">
        <v>21</v>
      </c>
      <c r="C15" s="24">
        <v>16786423</v>
      </c>
      <c r="D15" s="24">
        <v>1010023</v>
      </c>
      <c r="E15" s="24">
        <v>48386</v>
      </c>
      <c r="F15" s="24">
        <v>0</v>
      </c>
      <c r="G15" s="24">
        <v>0</v>
      </c>
      <c r="H15" s="24">
        <v>91090</v>
      </c>
      <c r="I15" s="24">
        <f t="shared" si="0"/>
        <v>17935922</v>
      </c>
    </row>
    <row r="16" spans="1:9">
      <c r="A16" s="17">
        <v>1013</v>
      </c>
      <c r="B16" s="18" t="s">
        <v>22</v>
      </c>
      <c r="C16" s="23">
        <v>264220091</v>
      </c>
      <c r="D16" s="23">
        <v>98922138</v>
      </c>
      <c r="E16" s="23">
        <v>12183047</v>
      </c>
      <c r="F16" s="23">
        <v>0</v>
      </c>
      <c r="G16" s="23">
        <v>10000</v>
      </c>
      <c r="H16" s="23">
        <v>1360335</v>
      </c>
      <c r="I16" s="23">
        <f t="shared" si="0"/>
        <v>376695611</v>
      </c>
    </row>
    <row r="17" spans="1:9">
      <c r="A17" s="17">
        <v>1014</v>
      </c>
      <c r="B17" s="18" t="s">
        <v>23</v>
      </c>
      <c r="C17" s="24">
        <v>46</v>
      </c>
      <c r="D17" s="24">
        <v>0</v>
      </c>
      <c r="E17" s="24">
        <v>427</v>
      </c>
      <c r="F17" s="24">
        <v>0</v>
      </c>
      <c r="G17" s="24">
        <v>0</v>
      </c>
      <c r="H17" s="24">
        <v>25572</v>
      </c>
      <c r="I17" s="24">
        <f t="shared" si="0"/>
        <v>26045</v>
      </c>
    </row>
    <row r="18" spans="1:9">
      <c r="A18" s="17">
        <v>1016</v>
      </c>
      <c r="B18" s="18" t="s">
        <v>24</v>
      </c>
      <c r="C18" s="23">
        <v>385133820</v>
      </c>
      <c r="D18" s="23">
        <v>137686282</v>
      </c>
      <c r="E18" s="23">
        <v>18337838</v>
      </c>
      <c r="F18" s="23">
        <v>68316877</v>
      </c>
      <c r="G18" s="23">
        <v>0</v>
      </c>
      <c r="H18" s="23">
        <v>1301429</v>
      </c>
      <c r="I18" s="23">
        <f t="shared" si="0"/>
        <v>610776246</v>
      </c>
    </row>
    <row r="19" spans="1:9">
      <c r="A19" s="17">
        <v>1017</v>
      </c>
      <c r="B19" s="18" t="s">
        <v>25</v>
      </c>
      <c r="C19" s="24">
        <v>68865781</v>
      </c>
      <c r="D19" s="24">
        <v>2380284</v>
      </c>
      <c r="E19" s="24">
        <v>2467462</v>
      </c>
      <c r="F19" s="24">
        <v>1865771</v>
      </c>
      <c r="G19" s="24">
        <v>2500</v>
      </c>
      <c r="H19" s="24">
        <v>885358</v>
      </c>
      <c r="I19" s="24">
        <f t="shared" si="0"/>
        <v>76467156</v>
      </c>
    </row>
    <row r="20" spans="1:9">
      <c r="A20" s="17">
        <v>1018</v>
      </c>
      <c r="B20" s="18" t="s">
        <v>26</v>
      </c>
      <c r="C20" s="23">
        <v>141880915</v>
      </c>
      <c r="D20" s="23">
        <v>100988</v>
      </c>
      <c r="E20" s="23">
        <v>2784349</v>
      </c>
      <c r="F20" s="23">
        <v>180723906</v>
      </c>
      <c r="G20" s="23">
        <v>0</v>
      </c>
      <c r="H20" s="23">
        <v>54740</v>
      </c>
      <c r="I20" s="23">
        <f t="shared" si="0"/>
        <v>325544898</v>
      </c>
    </row>
    <row r="21" spans="1:9">
      <c r="A21" s="17">
        <v>1019</v>
      </c>
      <c r="B21" s="18" t="s">
        <v>27</v>
      </c>
      <c r="C21" s="24">
        <v>21438529</v>
      </c>
      <c r="D21" s="24">
        <v>2529534</v>
      </c>
      <c r="E21" s="24">
        <v>691324</v>
      </c>
      <c r="F21" s="24">
        <v>85756</v>
      </c>
      <c r="G21" s="24">
        <v>0</v>
      </c>
      <c r="H21" s="24">
        <v>1188102</v>
      </c>
      <c r="I21" s="24">
        <f t="shared" si="0"/>
        <v>25933245</v>
      </c>
    </row>
    <row r="22" spans="1:9">
      <c r="A22" s="17">
        <v>1020</v>
      </c>
      <c r="B22" s="18" t="s">
        <v>28</v>
      </c>
      <c r="C22" s="23">
        <v>18409533</v>
      </c>
      <c r="D22" s="23">
        <v>4978947</v>
      </c>
      <c r="E22" s="23">
        <v>672631</v>
      </c>
      <c r="F22" s="23">
        <v>9988069</v>
      </c>
      <c r="G22" s="23">
        <v>0</v>
      </c>
      <c r="H22" s="23">
        <v>254932</v>
      </c>
      <c r="I22" s="23">
        <f t="shared" si="0"/>
        <v>34304112</v>
      </c>
    </row>
    <row r="23" spans="1:9">
      <c r="A23" s="17">
        <v>1022</v>
      </c>
      <c r="B23" s="18" t="s">
        <v>29</v>
      </c>
      <c r="C23" s="24">
        <v>680093</v>
      </c>
      <c r="D23" s="24">
        <v>110</v>
      </c>
      <c r="E23" s="24">
        <v>8857</v>
      </c>
      <c r="F23" s="24">
        <v>0</v>
      </c>
      <c r="G23" s="24">
        <v>0</v>
      </c>
      <c r="H23" s="24">
        <v>2030</v>
      </c>
      <c r="I23" s="24">
        <f t="shared" si="0"/>
        <v>691090</v>
      </c>
    </row>
    <row r="24" spans="1:9">
      <c r="A24" s="17">
        <v>1023</v>
      </c>
      <c r="B24" s="18" t="s">
        <v>30</v>
      </c>
      <c r="C24" s="23">
        <v>22962302</v>
      </c>
      <c r="D24" s="23">
        <v>3727353</v>
      </c>
      <c r="E24" s="23">
        <v>672856</v>
      </c>
      <c r="F24" s="23">
        <v>526913</v>
      </c>
      <c r="G24" s="23">
        <v>0</v>
      </c>
      <c r="H24" s="23">
        <v>458281</v>
      </c>
      <c r="I24" s="23">
        <f t="shared" si="0"/>
        <v>28347705</v>
      </c>
    </row>
    <row r="25" spans="1:9">
      <c r="A25" s="17">
        <v>1024</v>
      </c>
      <c r="B25" s="18" t="s">
        <v>31</v>
      </c>
      <c r="C25" s="24">
        <v>531016801</v>
      </c>
      <c r="D25" s="24">
        <v>48307795</v>
      </c>
      <c r="E25" s="24">
        <v>12312552</v>
      </c>
      <c r="F25" s="24">
        <v>80646359</v>
      </c>
      <c r="G25" s="24">
        <v>0</v>
      </c>
      <c r="H25" s="24">
        <v>3979500</v>
      </c>
      <c r="I25" s="24">
        <f t="shared" si="0"/>
        <v>676263007</v>
      </c>
    </row>
    <row r="26" spans="1:9">
      <c r="A26" s="17">
        <v>1025</v>
      </c>
      <c r="B26" s="18" t="s">
        <v>32</v>
      </c>
      <c r="C26" s="23">
        <v>286275</v>
      </c>
      <c r="D26" s="23">
        <v>14952</v>
      </c>
      <c r="E26" s="23">
        <v>17024</v>
      </c>
      <c r="F26" s="23">
        <v>0</v>
      </c>
      <c r="G26" s="23">
        <v>0</v>
      </c>
      <c r="H26" s="23">
        <v>44712</v>
      </c>
      <c r="I26" s="23">
        <f t="shared" si="0"/>
        <v>362963</v>
      </c>
    </row>
    <row r="27" spans="1:9">
      <c r="A27" s="17">
        <v>1026</v>
      </c>
      <c r="B27" s="18" t="s">
        <v>33</v>
      </c>
      <c r="C27" s="24">
        <v>1022862</v>
      </c>
      <c r="D27" s="24">
        <v>6504</v>
      </c>
      <c r="E27" s="24">
        <v>2125</v>
      </c>
      <c r="F27" s="24">
        <v>0</v>
      </c>
      <c r="G27" s="24">
        <v>0</v>
      </c>
      <c r="H27" s="24">
        <v>38432</v>
      </c>
      <c r="I27" s="24">
        <f t="shared" si="0"/>
        <v>1069923</v>
      </c>
    </row>
    <row r="28" spans="1:9">
      <c r="A28" s="17">
        <v>1027</v>
      </c>
      <c r="B28" s="18" t="s">
        <v>34</v>
      </c>
      <c r="C28" s="23">
        <v>39852326</v>
      </c>
      <c r="D28" s="23">
        <v>659166</v>
      </c>
      <c r="E28" s="23">
        <v>379557</v>
      </c>
      <c r="F28" s="23">
        <v>15729673</v>
      </c>
      <c r="G28" s="23">
        <v>2500</v>
      </c>
      <c r="H28" s="23">
        <v>533510</v>
      </c>
      <c r="I28" s="23">
        <f t="shared" si="0"/>
        <v>57156732</v>
      </c>
    </row>
    <row r="29" spans="1:9">
      <c r="A29" s="17">
        <v>1028</v>
      </c>
      <c r="B29" s="18" t="s">
        <v>35</v>
      </c>
      <c r="C29" s="24">
        <v>3952247</v>
      </c>
      <c r="D29" s="24">
        <v>361392</v>
      </c>
      <c r="E29" s="24">
        <v>136431</v>
      </c>
      <c r="F29" s="24">
        <v>361023</v>
      </c>
      <c r="G29" s="24">
        <v>0</v>
      </c>
      <c r="H29" s="24">
        <v>64735</v>
      </c>
      <c r="I29" s="24">
        <f t="shared" si="0"/>
        <v>4875828</v>
      </c>
    </row>
    <row r="30" spans="1:9">
      <c r="A30" s="17">
        <v>1030</v>
      </c>
      <c r="B30" s="18" t="s">
        <v>36</v>
      </c>
      <c r="C30" s="23">
        <v>31064915</v>
      </c>
      <c r="D30" s="23">
        <v>4646258</v>
      </c>
      <c r="E30" s="23">
        <v>1068082</v>
      </c>
      <c r="F30" s="23">
        <v>3058415</v>
      </c>
      <c r="G30" s="23">
        <v>0</v>
      </c>
      <c r="H30" s="23">
        <v>1026301</v>
      </c>
      <c r="I30" s="23">
        <f t="shared" si="0"/>
        <v>40863971</v>
      </c>
    </row>
    <row r="31" spans="1:9">
      <c r="A31" s="17">
        <v>1031</v>
      </c>
      <c r="B31" s="18" t="s">
        <v>37</v>
      </c>
      <c r="C31" s="24">
        <v>109160</v>
      </c>
      <c r="D31" s="24">
        <v>7630</v>
      </c>
      <c r="E31" s="24">
        <v>6820</v>
      </c>
      <c r="F31" s="24">
        <v>0</v>
      </c>
      <c r="G31" s="24">
        <v>0</v>
      </c>
      <c r="H31" s="24">
        <v>6790</v>
      </c>
      <c r="I31" s="24">
        <f t="shared" si="0"/>
        <v>130400</v>
      </c>
    </row>
    <row r="32" spans="1:9">
      <c r="A32" s="17">
        <v>1033</v>
      </c>
      <c r="B32" s="18" t="s">
        <v>38</v>
      </c>
      <c r="C32" s="23">
        <v>391663</v>
      </c>
      <c r="D32" s="23">
        <v>3050</v>
      </c>
      <c r="E32" s="23">
        <v>14880</v>
      </c>
      <c r="F32" s="23">
        <v>0</v>
      </c>
      <c r="G32" s="23">
        <v>0</v>
      </c>
      <c r="H32" s="23">
        <v>76190</v>
      </c>
      <c r="I32" s="23">
        <f t="shared" si="0"/>
        <v>485783</v>
      </c>
    </row>
    <row r="33" spans="1:9">
      <c r="A33" s="17">
        <v>1034</v>
      </c>
      <c r="B33" s="18" t="s">
        <v>39</v>
      </c>
      <c r="C33" s="24">
        <v>819415</v>
      </c>
      <c r="D33" s="24">
        <v>44675</v>
      </c>
      <c r="E33" s="24">
        <v>11119</v>
      </c>
      <c r="F33" s="24">
        <v>0</v>
      </c>
      <c r="G33" s="24">
        <v>0</v>
      </c>
      <c r="H33" s="24">
        <v>42934</v>
      </c>
      <c r="I33" s="24">
        <f t="shared" si="0"/>
        <v>918143</v>
      </c>
    </row>
    <row r="34" spans="1:9">
      <c r="A34" s="17">
        <v>1037</v>
      </c>
      <c r="B34" s="18" t="s">
        <v>40</v>
      </c>
      <c r="C34" s="23">
        <v>5409536</v>
      </c>
      <c r="D34" s="23">
        <v>378149</v>
      </c>
      <c r="E34" s="23">
        <v>226612</v>
      </c>
      <c r="F34" s="23">
        <v>362173</v>
      </c>
      <c r="G34" s="23">
        <v>0</v>
      </c>
      <c r="H34" s="23">
        <v>511157</v>
      </c>
      <c r="I34" s="23">
        <f t="shared" si="0"/>
        <v>6887627</v>
      </c>
    </row>
    <row r="35" spans="1:9">
      <c r="A35" s="17">
        <v>1038</v>
      </c>
      <c r="B35" s="18" t="s">
        <v>41</v>
      </c>
      <c r="C35" s="24">
        <v>52212183</v>
      </c>
      <c r="D35" s="24">
        <v>4377877</v>
      </c>
      <c r="E35" s="24">
        <v>1088582</v>
      </c>
      <c r="F35" s="24">
        <v>81894217</v>
      </c>
      <c r="G35" s="24">
        <v>0</v>
      </c>
      <c r="H35" s="24">
        <v>40474</v>
      </c>
      <c r="I35" s="24">
        <f t="shared" si="0"/>
        <v>139613333</v>
      </c>
    </row>
    <row r="36" spans="1:9">
      <c r="A36" s="17">
        <v>1039</v>
      </c>
      <c r="B36" s="18" t="s">
        <v>42</v>
      </c>
      <c r="C36" s="23">
        <v>852461</v>
      </c>
      <c r="D36" s="23">
        <v>75490</v>
      </c>
      <c r="E36" s="23">
        <v>32995</v>
      </c>
      <c r="F36" s="23">
        <v>0</v>
      </c>
      <c r="G36" s="23">
        <v>0</v>
      </c>
      <c r="H36" s="23">
        <v>67324</v>
      </c>
      <c r="I36" s="23">
        <f t="shared" si="0"/>
        <v>1028270</v>
      </c>
    </row>
    <row r="37" spans="1:9">
      <c r="A37" s="17">
        <v>1040</v>
      </c>
      <c r="B37" s="18" t="s">
        <v>43</v>
      </c>
      <c r="C37" s="24">
        <v>59728880</v>
      </c>
      <c r="D37" s="24">
        <v>7284907</v>
      </c>
      <c r="E37" s="24">
        <v>1972398</v>
      </c>
      <c r="F37" s="24">
        <v>682385</v>
      </c>
      <c r="G37" s="24">
        <v>0</v>
      </c>
      <c r="H37" s="24">
        <v>1734233</v>
      </c>
      <c r="I37" s="24">
        <f t="shared" si="0"/>
        <v>71402803</v>
      </c>
    </row>
    <row r="38" spans="1:9">
      <c r="A38" s="17">
        <v>1042</v>
      </c>
      <c r="B38" s="18" t="s">
        <v>44</v>
      </c>
      <c r="C38" s="23">
        <v>1466933</v>
      </c>
      <c r="D38" s="23">
        <v>0</v>
      </c>
      <c r="E38" s="23">
        <v>1708</v>
      </c>
      <c r="F38" s="23">
        <v>0</v>
      </c>
      <c r="G38" s="23">
        <v>0</v>
      </c>
      <c r="H38" s="23">
        <v>7088</v>
      </c>
      <c r="I38" s="23">
        <f t="shared" si="0"/>
        <v>1475729</v>
      </c>
    </row>
    <row r="39" spans="1:9">
      <c r="A39" s="17">
        <v>1043</v>
      </c>
      <c r="B39" s="18" t="s">
        <v>45</v>
      </c>
      <c r="C39" s="24">
        <v>348032199</v>
      </c>
      <c r="D39" s="24">
        <v>50572239</v>
      </c>
      <c r="E39" s="24">
        <v>12445009</v>
      </c>
      <c r="F39" s="24">
        <v>19380846</v>
      </c>
      <c r="G39" s="24">
        <v>0</v>
      </c>
      <c r="H39" s="24">
        <v>894475</v>
      </c>
      <c r="I39" s="24">
        <f t="shared" si="0"/>
        <v>431324768</v>
      </c>
    </row>
    <row r="40" spans="1:9">
      <c r="A40" s="17">
        <v>1044</v>
      </c>
      <c r="B40" s="18" t="s">
        <v>46</v>
      </c>
      <c r="C40" s="23">
        <v>6184021</v>
      </c>
      <c r="D40" s="23">
        <v>268498</v>
      </c>
      <c r="E40" s="23">
        <v>113776</v>
      </c>
      <c r="F40" s="23">
        <v>0</v>
      </c>
      <c r="G40" s="23">
        <v>0</v>
      </c>
      <c r="H40" s="23">
        <v>221114</v>
      </c>
      <c r="I40" s="23">
        <f t="shared" si="0"/>
        <v>6787409</v>
      </c>
    </row>
    <row r="41" spans="1:9">
      <c r="A41" s="17">
        <v>1046</v>
      </c>
      <c r="B41" s="18" t="s">
        <v>47</v>
      </c>
      <c r="C41" s="24">
        <v>1023980</v>
      </c>
      <c r="D41" s="24">
        <v>587</v>
      </c>
      <c r="E41" s="24">
        <v>22360</v>
      </c>
      <c r="F41" s="24">
        <v>0</v>
      </c>
      <c r="G41" s="24">
        <v>2500</v>
      </c>
      <c r="H41" s="24">
        <v>822620</v>
      </c>
      <c r="I41" s="24">
        <f t="shared" si="0"/>
        <v>1872047</v>
      </c>
    </row>
    <row r="42" spans="1:9">
      <c r="A42" s="17">
        <v>1047</v>
      </c>
      <c r="B42" s="18" t="s">
        <v>48</v>
      </c>
      <c r="C42" s="23">
        <v>99253966</v>
      </c>
      <c r="D42" s="23">
        <v>13073258</v>
      </c>
      <c r="E42" s="23">
        <v>3617858</v>
      </c>
      <c r="F42" s="23">
        <v>213720</v>
      </c>
      <c r="G42" s="23">
        <v>7500</v>
      </c>
      <c r="H42" s="23">
        <v>936360</v>
      </c>
      <c r="I42" s="23">
        <f t="shared" si="0"/>
        <v>117102662</v>
      </c>
    </row>
    <row r="43" spans="1:9">
      <c r="A43" s="17">
        <v>1048</v>
      </c>
      <c r="B43" s="18" t="s">
        <v>49</v>
      </c>
      <c r="C43" s="24">
        <v>36530585</v>
      </c>
      <c r="D43" s="24">
        <v>4017590</v>
      </c>
      <c r="E43" s="24">
        <v>1565034</v>
      </c>
      <c r="F43" s="24">
        <v>588098</v>
      </c>
      <c r="G43" s="24">
        <v>0</v>
      </c>
      <c r="H43" s="24">
        <v>678757</v>
      </c>
      <c r="I43" s="24">
        <f t="shared" si="0"/>
        <v>43380064</v>
      </c>
    </row>
    <row r="44" spans="1:9">
      <c r="A44" s="17">
        <v>1050</v>
      </c>
      <c r="B44" s="18" t="s">
        <v>50</v>
      </c>
      <c r="C44" s="23">
        <v>29432</v>
      </c>
      <c r="D44" s="23">
        <v>82882</v>
      </c>
      <c r="E44" s="23">
        <v>1326</v>
      </c>
      <c r="F44" s="23">
        <v>0</v>
      </c>
      <c r="G44" s="23">
        <v>0</v>
      </c>
      <c r="H44" s="23">
        <v>71207</v>
      </c>
      <c r="I44" s="23">
        <f t="shared" si="0"/>
        <v>184847</v>
      </c>
    </row>
    <row r="45" spans="1:9">
      <c r="A45" s="17">
        <v>1052</v>
      </c>
      <c r="B45" s="18" t="s">
        <v>51</v>
      </c>
      <c r="C45" s="24">
        <v>15679452</v>
      </c>
      <c r="D45" s="24">
        <v>1148782</v>
      </c>
      <c r="E45" s="24">
        <v>819870</v>
      </c>
      <c r="F45" s="24">
        <v>0</v>
      </c>
      <c r="G45" s="24">
        <v>0</v>
      </c>
      <c r="H45" s="24">
        <v>432856</v>
      </c>
      <c r="I45" s="24">
        <f t="shared" si="0"/>
        <v>18080960</v>
      </c>
    </row>
    <row r="46" spans="1:9">
      <c r="A46" s="17">
        <v>1054</v>
      </c>
      <c r="B46" s="18" t="s">
        <v>52</v>
      </c>
      <c r="C46" s="23">
        <v>77234008</v>
      </c>
      <c r="D46" s="23">
        <v>1752251</v>
      </c>
      <c r="E46" s="23">
        <v>995819</v>
      </c>
      <c r="F46" s="23">
        <v>790657</v>
      </c>
      <c r="G46" s="23">
        <v>37506</v>
      </c>
      <c r="H46" s="23">
        <v>1271482</v>
      </c>
      <c r="I46" s="23">
        <f t="shared" si="0"/>
        <v>82081723</v>
      </c>
    </row>
    <row r="47" spans="1:9">
      <c r="A47" s="17">
        <v>1055</v>
      </c>
      <c r="B47" s="18" t="s">
        <v>53</v>
      </c>
      <c r="C47" s="24">
        <v>12952930</v>
      </c>
      <c r="D47" s="24">
        <v>962409</v>
      </c>
      <c r="E47" s="24">
        <v>610432</v>
      </c>
      <c r="F47" s="24">
        <v>0</v>
      </c>
      <c r="G47" s="24">
        <v>0</v>
      </c>
      <c r="H47" s="24">
        <v>314355</v>
      </c>
      <c r="I47" s="24">
        <f t="shared" si="0"/>
        <v>14840126</v>
      </c>
    </row>
    <row r="48" spans="1:9">
      <c r="A48" s="17">
        <v>1057</v>
      </c>
      <c r="B48" s="18" t="s">
        <v>54</v>
      </c>
      <c r="C48" s="23">
        <v>1178825</v>
      </c>
      <c r="D48" s="23">
        <v>178</v>
      </c>
      <c r="E48" s="23">
        <v>26709</v>
      </c>
      <c r="F48" s="23">
        <v>0</v>
      </c>
      <c r="G48" s="23">
        <v>0</v>
      </c>
      <c r="H48" s="23">
        <v>813327</v>
      </c>
      <c r="I48" s="23">
        <f t="shared" si="0"/>
        <v>2019039</v>
      </c>
    </row>
    <row r="49" spans="1:9">
      <c r="A49" s="17">
        <v>1058</v>
      </c>
      <c r="B49" s="18" t="s">
        <v>55</v>
      </c>
      <c r="C49" s="24">
        <v>14999687</v>
      </c>
      <c r="D49" s="24">
        <v>1968054</v>
      </c>
      <c r="E49" s="24">
        <v>184813</v>
      </c>
      <c r="F49" s="24">
        <v>0</v>
      </c>
      <c r="G49" s="24">
        <v>30000</v>
      </c>
      <c r="H49" s="24">
        <v>998921</v>
      </c>
      <c r="I49" s="24">
        <f t="shared" si="0"/>
        <v>18181475</v>
      </c>
    </row>
    <row r="50" spans="1:9">
      <c r="A50" s="17">
        <v>1062</v>
      </c>
      <c r="B50" s="18" t="s">
        <v>56</v>
      </c>
      <c r="C50" s="23">
        <v>71588185</v>
      </c>
      <c r="D50" s="23">
        <v>2677553</v>
      </c>
      <c r="E50" s="23">
        <v>1417151</v>
      </c>
      <c r="F50" s="23">
        <v>52544</v>
      </c>
      <c r="G50" s="23">
        <v>0</v>
      </c>
      <c r="H50" s="23">
        <v>21912272</v>
      </c>
      <c r="I50" s="23">
        <f t="shared" si="0"/>
        <v>97647705</v>
      </c>
    </row>
    <row r="51" spans="1:9">
      <c r="A51" s="17">
        <v>1065</v>
      </c>
      <c r="B51" s="18" t="s">
        <v>57</v>
      </c>
      <c r="C51" s="24">
        <v>78632017</v>
      </c>
      <c r="D51" s="24">
        <v>10020453</v>
      </c>
      <c r="E51" s="24">
        <v>1924309</v>
      </c>
      <c r="F51" s="24">
        <v>639289</v>
      </c>
      <c r="G51" s="24">
        <v>90120</v>
      </c>
      <c r="H51" s="24">
        <v>636020</v>
      </c>
      <c r="I51" s="24">
        <f t="shared" si="0"/>
        <v>91942208</v>
      </c>
    </row>
    <row r="52" spans="1:9">
      <c r="A52" s="17">
        <v>1066</v>
      </c>
      <c r="B52" s="18" t="s">
        <v>58</v>
      </c>
      <c r="C52" s="23">
        <v>97909304</v>
      </c>
      <c r="D52" s="23">
        <v>6061639</v>
      </c>
      <c r="E52" s="23">
        <v>3700085</v>
      </c>
      <c r="F52" s="23">
        <v>307076</v>
      </c>
      <c r="G52" s="23">
        <v>0</v>
      </c>
      <c r="H52" s="23">
        <v>1281018</v>
      </c>
      <c r="I52" s="23">
        <f t="shared" si="0"/>
        <v>109259122</v>
      </c>
    </row>
    <row r="53" spans="1:9">
      <c r="A53" s="17">
        <v>1067</v>
      </c>
      <c r="B53" s="18" t="s">
        <v>59</v>
      </c>
      <c r="C53" s="24">
        <v>726912</v>
      </c>
      <c r="D53" s="24">
        <v>45362</v>
      </c>
      <c r="E53" s="24">
        <v>2254</v>
      </c>
      <c r="F53" s="24">
        <v>488635</v>
      </c>
      <c r="G53" s="24">
        <v>0</v>
      </c>
      <c r="H53" s="24">
        <v>18340</v>
      </c>
      <c r="I53" s="24">
        <f t="shared" si="0"/>
        <v>1281503</v>
      </c>
    </row>
    <row r="54" spans="1:9">
      <c r="A54" s="17">
        <v>1068</v>
      </c>
      <c r="B54" s="18" t="s">
        <v>60</v>
      </c>
      <c r="C54" s="23">
        <v>46</v>
      </c>
      <c r="D54" s="23">
        <v>0</v>
      </c>
      <c r="E54" s="23">
        <v>427</v>
      </c>
      <c r="F54" s="23">
        <v>0</v>
      </c>
      <c r="G54" s="23">
        <v>0</v>
      </c>
      <c r="H54" s="23">
        <v>530</v>
      </c>
      <c r="I54" s="23">
        <f t="shared" si="0"/>
        <v>1003</v>
      </c>
    </row>
    <row r="55" spans="1:9">
      <c r="A55" s="17">
        <v>1069</v>
      </c>
      <c r="B55" s="18" t="s">
        <v>61</v>
      </c>
      <c r="C55" s="24">
        <v>2234110</v>
      </c>
      <c r="D55" s="24">
        <v>116870</v>
      </c>
      <c r="E55" s="24">
        <v>82318</v>
      </c>
      <c r="F55" s="24">
        <v>0</v>
      </c>
      <c r="G55" s="24">
        <v>0</v>
      </c>
      <c r="H55" s="24">
        <v>62122</v>
      </c>
      <c r="I55" s="24">
        <f t="shared" si="0"/>
        <v>2495420</v>
      </c>
    </row>
    <row r="56" spans="1:9" ht="15" customHeight="1">
      <c r="A56" s="17">
        <v>1070</v>
      </c>
      <c r="B56" s="18" t="s">
        <v>62</v>
      </c>
      <c r="C56" s="23">
        <v>85690473</v>
      </c>
      <c r="D56" s="23">
        <v>8051721</v>
      </c>
      <c r="E56" s="23">
        <v>3461348</v>
      </c>
      <c r="F56" s="23">
        <v>4269562</v>
      </c>
      <c r="G56" s="23">
        <v>0</v>
      </c>
      <c r="H56" s="23">
        <v>942054</v>
      </c>
      <c r="I56" s="23">
        <f t="shared" si="0"/>
        <v>102415158</v>
      </c>
    </row>
    <row r="57" spans="1:9">
      <c r="A57" s="13" t="s">
        <v>70</v>
      </c>
      <c r="B57" s="20" t="s">
        <v>63</v>
      </c>
      <c r="C57" s="16">
        <f t="shared" ref="C57:I57" si="1">SUM(C7:C56)</f>
        <v>2786052843</v>
      </c>
      <c r="D57" s="16">
        <f t="shared" si="1"/>
        <v>440659466</v>
      </c>
      <c r="E57" s="16">
        <f t="shared" si="1"/>
        <v>91491911</v>
      </c>
      <c r="F57" s="16">
        <f t="shared" si="1"/>
        <v>475022284</v>
      </c>
      <c r="G57" s="16">
        <f t="shared" si="1"/>
        <v>182626</v>
      </c>
      <c r="H57" s="16">
        <f t="shared" si="1"/>
        <v>48334253</v>
      </c>
      <c r="I57" s="16">
        <f t="shared" si="1"/>
        <v>3841743383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topLeftCell="A2" zoomScale="80" zoomScaleNormal="80" workbookViewId="0">
      <selection activeCell="C55" sqref="C55:H56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140625" style="12" bestFit="1" customWidth="1"/>
    <col min="5" max="5" width="16.5703125" style="12" bestFit="1" customWidth="1"/>
    <col min="6" max="6" width="17.5703125" style="12" bestFit="1" customWidth="1"/>
    <col min="7" max="7" width="12" style="12" bestFit="1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3" t="s">
        <v>87</v>
      </c>
      <c r="B4" s="33"/>
      <c r="C4" s="33"/>
      <c r="D4" s="33"/>
      <c r="E4" s="33"/>
      <c r="F4" s="33"/>
      <c r="G4" s="33"/>
      <c r="H4" s="33"/>
      <c r="I4" s="33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15000</v>
      </c>
      <c r="I7" s="22">
        <f>SUM(C7:H7)</f>
        <v>15000</v>
      </c>
    </row>
    <row r="8" spans="1:9">
      <c r="A8" s="17">
        <v>1002</v>
      </c>
      <c r="B8" s="18" t="s">
        <v>14</v>
      </c>
      <c r="C8" s="23">
        <v>858819</v>
      </c>
      <c r="D8" s="23">
        <v>157986</v>
      </c>
      <c r="E8" s="23">
        <v>34017</v>
      </c>
      <c r="F8" s="23">
        <v>0</v>
      </c>
      <c r="G8" s="23">
        <v>0</v>
      </c>
      <c r="H8" s="23">
        <v>31836</v>
      </c>
      <c r="I8" s="23">
        <f t="shared" ref="I8:I56" si="0">SUM(C8:H8)</f>
        <v>1082658</v>
      </c>
    </row>
    <row r="9" spans="1:9">
      <c r="A9" s="17">
        <v>1005</v>
      </c>
      <c r="B9" s="18" t="s">
        <v>15</v>
      </c>
      <c r="C9" s="24">
        <v>150871</v>
      </c>
      <c r="D9" s="24">
        <v>86868</v>
      </c>
      <c r="E9" s="24">
        <v>20797</v>
      </c>
      <c r="F9" s="24">
        <v>0</v>
      </c>
      <c r="G9" s="24">
        <v>0</v>
      </c>
      <c r="H9" s="24">
        <v>11256</v>
      </c>
      <c r="I9" s="24">
        <f t="shared" si="0"/>
        <v>269792</v>
      </c>
    </row>
    <row r="10" spans="1:9">
      <c r="A10" s="17">
        <v>1006</v>
      </c>
      <c r="B10" s="18" t="s">
        <v>16</v>
      </c>
      <c r="C10" s="23">
        <v>138</v>
      </c>
      <c r="D10" s="23">
        <v>0</v>
      </c>
      <c r="E10" s="23">
        <v>410</v>
      </c>
      <c r="F10" s="23">
        <v>0</v>
      </c>
      <c r="G10" s="23">
        <v>0</v>
      </c>
      <c r="H10" s="23">
        <v>870</v>
      </c>
      <c r="I10" s="23">
        <f t="shared" si="0"/>
        <v>1418</v>
      </c>
    </row>
    <row r="11" spans="1:9">
      <c r="A11" s="17">
        <v>1007</v>
      </c>
      <c r="B11" s="18" t="s">
        <v>17</v>
      </c>
      <c r="C11" s="24">
        <v>70429660</v>
      </c>
      <c r="D11" s="24">
        <v>11887461</v>
      </c>
      <c r="E11" s="24">
        <v>2919950</v>
      </c>
      <c r="F11" s="24">
        <v>23967075</v>
      </c>
      <c r="G11" s="24">
        <v>0</v>
      </c>
      <c r="H11" s="24">
        <v>1773908</v>
      </c>
      <c r="I11" s="24">
        <f t="shared" si="0"/>
        <v>110978054</v>
      </c>
    </row>
    <row r="12" spans="1:9">
      <c r="A12" s="17">
        <v>1008</v>
      </c>
      <c r="B12" s="18" t="s">
        <v>18</v>
      </c>
      <c r="C12" s="23">
        <v>72357900</v>
      </c>
      <c r="D12" s="23">
        <v>0</v>
      </c>
      <c r="E12" s="23">
        <v>536551</v>
      </c>
      <c r="F12" s="23">
        <v>18786913</v>
      </c>
      <c r="G12" s="23">
        <v>0</v>
      </c>
      <c r="H12" s="23">
        <v>37173</v>
      </c>
      <c r="I12" s="23">
        <f t="shared" si="0"/>
        <v>91718537</v>
      </c>
    </row>
    <row r="13" spans="1:9">
      <c r="A13" s="17">
        <v>1010</v>
      </c>
      <c r="B13" s="18" t="s">
        <v>19</v>
      </c>
      <c r="C13" s="24">
        <v>9569034</v>
      </c>
      <c r="D13" s="24">
        <v>902304</v>
      </c>
      <c r="E13" s="24">
        <v>373720</v>
      </c>
      <c r="F13" s="24">
        <v>90150</v>
      </c>
      <c r="G13" s="24">
        <v>0</v>
      </c>
      <c r="H13" s="24">
        <v>40950</v>
      </c>
      <c r="I13" s="24">
        <f t="shared" si="0"/>
        <v>10976158</v>
      </c>
    </row>
    <row r="14" spans="1:9">
      <c r="A14" s="17">
        <v>1011</v>
      </c>
      <c r="B14" s="18" t="s">
        <v>20</v>
      </c>
      <c r="C14" s="23">
        <v>55623471</v>
      </c>
      <c r="D14" s="23">
        <v>7223959</v>
      </c>
      <c r="E14" s="23">
        <v>2305354</v>
      </c>
      <c r="F14" s="23">
        <v>0</v>
      </c>
      <c r="G14" s="23">
        <v>0</v>
      </c>
      <c r="H14" s="23">
        <v>870025</v>
      </c>
      <c r="I14" s="23">
        <f t="shared" si="0"/>
        <v>66022809</v>
      </c>
    </row>
    <row r="15" spans="1:9">
      <c r="A15" s="17">
        <v>1012</v>
      </c>
      <c r="B15" s="18" t="s">
        <v>21</v>
      </c>
      <c r="C15" s="24">
        <v>232564</v>
      </c>
      <c r="D15" s="24">
        <v>18222</v>
      </c>
      <c r="E15" s="24">
        <v>16038</v>
      </c>
      <c r="F15" s="24">
        <v>0</v>
      </c>
      <c r="G15" s="24">
        <v>0</v>
      </c>
      <c r="H15" s="24">
        <v>66745</v>
      </c>
      <c r="I15" s="24">
        <f t="shared" si="0"/>
        <v>333569</v>
      </c>
    </row>
    <row r="16" spans="1:9">
      <c r="A16" s="17">
        <v>1013</v>
      </c>
      <c r="B16" s="18" t="s">
        <v>22</v>
      </c>
      <c r="C16" s="23">
        <v>332901284</v>
      </c>
      <c r="D16" s="23">
        <v>149222438</v>
      </c>
      <c r="E16" s="23">
        <v>14713685</v>
      </c>
      <c r="F16" s="23">
        <v>78625</v>
      </c>
      <c r="G16" s="23">
        <v>5000</v>
      </c>
      <c r="H16" s="23">
        <v>1356276</v>
      </c>
      <c r="I16" s="23">
        <f t="shared" si="0"/>
        <v>498277308</v>
      </c>
    </row>
    <row r="17" spans="1:9">
      <c r="A17" s="17">
        <v>1014</v>
      </c>
      <c r="B17" s="18" t="s">
        <v>23</v>
      </c>
      <c r="C17" s="24">
        <v>92</v>
      </c>
      <c r="D17" s="24">
        <v>0</v>
      </c>
      <c r="E17" s="24">
        <v>854</v>
      </c>
      <c r="F17" s="24">
        <v>0</v>
      </c>
      <c r="G17" s="24">
        <v>0</v>
      </c>
      <c r="H17" s="24">
        <v>18362</v>
      </c>
      <c r="I17" s="24">
        <f t="shared" si="0"/>
        <v>19308</v>
      </c>
    </row>
    <row r="18" spans="1:9">
      <c r="A18" s="17">
        <v>1016</v>
      </c>
      <c r="B18" s="18" t="s">
        <v>24</v>
      </c>
      <c r="C18" s="23">
        <v>336309462</v>
      </c>
      <c r="D18" s="23">
        <v>131129587</v>
      </c>
      <c r="E18" s="23">
        <v>17071689</v>
      </c>
      <c r="F18" s="23">
        <v>1218552</v>
      </c>
      <c r="G18" s="23">
        <v>0</v>
      </c>
      <c r="H18" s="23">
        <v>2146873</v>
      </c>
      <c r="I18" s="23">
        <f t="shared" si="0"/>
        <v>487876163</v>
      </c>
    </row>
    <row r="19" spans="1:9">
      <c r="A19" s="17">
        <v>1017</v>
      </c>
      <c r="B19" s="18" t="s">
        <v>25</v>
      </c>
      <c r="C19" s="24">
        <v>78577542</v>
      </c>
      <c r="D19" s="24">
        <v>5308417</v>
      </c>
      <c r="E19" s="24">
        <v>3114944</v>
      </c>
      <c r="F19" s="24">
        <v>1854722</v>
      </c>
      <c r="G19" s="24">
        <v>0</v>
      </c>
      <c r="H19" s="24">
        <v>796405</v>
      </c>
      <c r="I19" s="24">
        <f t="shared" si="0"/>
        <v>89652030</v>
      </c>
    </row>
    <row r="20" spans="1:9">
      <c r="A20" s="17">
        <v>1018</v>
      </c>
      <c r="B20" s="18" t="s">
        <v>26</v>
      </c>
      <c r="C20" s="23">
        <v>91116507</v>
      </c>
      <c r="D20" s="23">
        <v>92447066</v>
      </c>
      <c r="E20" s="23">
        <v>3794350</v>
      </c>
      <c r="F20" s="23">
        <v>0</v>
      </c>
      <c r="G20" s="23">
        <v>0</v>
      </c>
      <c r="H20" s="23">
        <v>50762</v>
      </c>
      <c r="I20" s="23">
        <f t="shared" si="0"/>
        <v>187408685</v>
      </c>
    </row>
    <row r="21" spans="1:9">
      <c r="A21" s="17">
        <v>1019</v>
      </c>
      <c r="B21" s="18" t="s">
        <v>27</v>
      </c>
      <c r="C21" s="24">
        <v>32732961</v>
      </c>
      <c r="D21" s="24">
        <v>3869120</v>
      </c>
      <c r="E21" s="24">
        <v>717824</v>
      </c>
      <c r="F21" s="24">
        <v>10647038</v>
      </c>
      <c r="G21" s="24">
        <v>0</v>
      </c>
      <c r="H21" s="24">
        <v>710876</v>
      </c>
      <c r="I21" s="24">
        <f t="shared" si="0"/>
        <v>48677819</v>
      </c>
    </row>
    <row r="22" spans="1:9">
      <c r="A22" s="17">
        <v>1020</v>
      </c>
      <c r="B22" s="18" t="s">
        <v>28</v>
      </c>
      <c r="C22" s="23">
        <v>27462223</v>
      </c>
      <c r="D22" s="23">
        <v>8767403</v>
      </c>
      <c r="E22" s="23">
        <v>791260</v>
      </c>
      <c r="F22" s="23">
        <v>14974519</v>
      </c>
      <c r="G22" s="23">
        <v>0</v>
      </c>
      <c r="H22" s="23">
        <v>155200</v>
      </c>
      <c r="I22" s="23">
        <f t="shared" si="0"/>
        <v>52150605</v>
      </c>
    </row>
    <row r="23" spans="1:9">
      <c r="A23" s="17">
        <v>1022</v>
      </c>
      <c r="B23" s="18" t="s">
        <v>29</v>
      </c>
      <c r="C23" s="24">
        <v>16816</v>
      </c>
      <c r="D23" s="24">
        <v>5707</v>
      </c>
      <c r="E23" s="24">
        <v>1403</v>
      </c>
      <c r="F23" s="24">
        <v>0</v>
      </c>
      <c r="G23" s="24">
        <v>0</v>
      </c>
      <c r="H23" s="24">
        <v>1160</v>
      </c>
      <c r="I23" s="24">
        <f t="shared" si="0"/>
        <v>25086</v>
      </c>
    </row>
    <row r="24" spans="1:9">
      <c r="A24" s="17">
        <v>1023</v>
      </c>
      <c r="B24" s="18" t="s">
        <v>30</v>
      </c>
      <c r="C24" s="23">
        <v>26409570</v>
      </c>
      <c r="D24" s="23">
        <v>4652327</v>
      </c>
      <c r="E24" s="23">
        <v>1631560</v>
      </c>
      <c r="F24" s="23">
        <v>192261</v>
      </c>
      <c r="G24" s="23">
        <v>0</v>
      </c>
      <c r="H24" s="23">
        <v>461771</v>
      </c>
      <c r="I24" s="23">
        <f t="shared" si="0"/>
        <v>33347489</v>
      </c>
    </row>
    <row r="25" spans="1:9">
      <c r="A25" s="17">
        <v>1024</v>
      </c>
      <c r="B25" s="18" t="s">
        <v>31</v>
      </c>
      <c r="C25" s="24">
        <v>598821387</v>
      </c>
      <c r="D25" s="24">
        <v>57431512</v>
      </c>
      <c r="E25" s="24">
        <v>12766446</v>
      </c>
      <c r="F25" s="24">
        <v>70637984</v>
      </c>
      <c r="G25" s="24">
        <v>0</v>
      </c>
      <c r="H25" s="24">
        <v>5071075</v>
      </c>
      <c r="I25" s="24">
        <f t="shared" si="0"/>
        <v>744728404</v>
      </c>
    </row>
    <row r="26" spans="1:9">
      <c r="A26" s="17">
        <v>1025</v>
      </c>
      <c r="B26" s="18" t="s">
        <v>32</v>
      </c>
      <c r="C26" s="23">
        <v>241680</v>
      </c>
      <c r="D26" s="23">
        <v>2014</v>
      </c>
      <c r="E26" s="23">
        <v>23287</v>
      </c>
      <c r="F26" s="23">
        <v>0</v>
      </c>
      <c r="G26" s="23">
        <v>0</v>
      </c>
      <c r="H26" s="23">
        <v>49984</v>
      </c>
      <c r="I26" s="23">
        <f t="shared" si="0"/>
        <v>316965</v>
      </c>
    </row>
    <row r="27" spans="1:9">
      <c r="A27" s="17">
        <v>1026</v>
      </c>
      <c r="B27" s="18" t="s">
        <v>33</v>
      </c>
      <c r="C27" s="24">
        <v>919462</v>
      </c>
      <c r="D27" s="24">
        <v>20920</v>
      </c>
      <c r="E27" s="24">
        <v>4215</v>
      </c>
      <c r="F27" s="24">
        <v>0</v>
      </c>
      <c r="G27" s="24">
        <v>0</v>
      </c>
      <c r="H27" s="24">
        <v>37604</v>
      </c>
      <c r="I27" s="24">
        <f t="shared" si="0"/>
        <v>982201</v>
      </c>
    </row>
    <row r="28" spans="1:9">
      <c r="A28" s="17">
        <v>1027</v>
      </c>
      <c r="B28" s="18" t="s">
        <v>34</v>
      </c>
      <c r="C28" s="23">
        <v>43787288</v>
      </c>
      <c r="D28" s="23">
        <v>1601950</v>
      </c>
      <c r="E28" s="23">
        <v>510236</v>
      </c>
      <c r="F28" s="23">
        <v>632097</v>
      </c>
      <c r="G28" s="23">
        <v>5000</v>
      </c>
      <c r="H28" s="23">
        <v>470076</v>
      </c>
      <c r="I28" s="23">
        <f t="shared" si="0"/>
        <v>47006647</v>
      </c>
    </row>
    <row r="29" spans="1:9">
      <c r="A29" s="17">
        <v>1028</v>
      </c>
      <c r="B29" s="18" t="s">
        <v>35</v>
      </c>
      <c r="C29" s="24">
        <v>23420497</v>
      </c>
      <c r="D29" s="24">
        <v>1921875</v>
      </c>
      <c r="E29" s="24">
        <v>322941</v>
      </c>
      <c r="F29" s="24">
        <v>38068973</v>
      </c>
      <c r="G29" s="24">
        <v>0</v>
      </c>
      <c r="H29" s="24">
        <v>67726</v>
      </c>
      <c r="I29" s="24">
        <f t="shared" si="0"/>
        <v>63802012</v>
      </c>
    </row>
    <row r="30" spans="1:9">
      <c r="A30" s="17">
        <v>1030</v>
      </c>
      <c r="B30" s="18" t="s">
        <v>36</v>
      </c>
      <c r="C30" s="23">
        <v>50530548</v>
      </c>
      <c r="D30" s="23">
        <v>7567832</v>
      </c>
      <c r="E30" s="23">
        <v>1426891</v>
      </c>
      <c r="F30" s="23">
        <v>5129804</v>
      </c>
      <c r="G30" s="23">
        <v>0</v>
      </c>
      <c r="H30" s="23">
        <v>1002791</v>
      </c>
      <c r="I30" s="23">
        <f t="shared" si="0"/>
        <v>65657866</v>
      </c>
    </row>
    <row r="31" spans="1:9">
      <c r="A31" s="17">
        <v>1031</v>
      </c>
      <c r="B31" s="18" t="s">
        <v>37</v>
      </c>
      <c r="C31" s="24">
        <v>156529</v>
      </c>
      <c r="D31" s="24">
        <v>22694</v>
      </c>
      <c r="E31" s="24">
        <v>8931</v>
      </c>
      <c r="F31" s="24">
        <v>0</v>
      </c>
      <c r="G31" s="24">
        <v>0</v>
      </c>
      <c r="H31" s="24">
        <v>6312</v>
      </c>
      <c r="I31" s="24">
        <f t="shared" si="0"/>
        <v>194466</v>
      </c>
    </row>
    <row r="32" spans="1:9">
      <c r="A32" s="17">
        <v>1033</v>
      </c>
      <c r="B32" s="18" t="s">
        <v>38</v>
      </c>
      <c r="C32" s="23">
        <v>626622</v>
      </c>
      <c r="D32" s="23">
        <v>58070</v>
      </c>
      <c r="E32" s="23">
        <v>22691</v>
      </c>
      <c r="F32" s="23">
        <v>0</v>
      </c>
      <c r="G32" s="23">
        <v>0</v>
      </c>
      <c r="H32" s="23">
        <v>61280</v>
      </c>
      <c r="I32" s="23">
        <f t="shared" si="0"/>
        <v>768663</v>
      </c>
    </row>
    <row r="33" spans="1:9">
      <c r="A33" s="17">
        <v>1034</v>
      </c>
      <c r="B33" s="18" t="s">
        <v>39</v>
      </c>
      <c r="C33" s="24">
        <v>1601918</v>
      </c>
      <c r="D33" s="24">
        <v>67464</v>
      </c>
      <c r="E33" s="24">
        <v>49759</v>
      </c>
      <c r="F33" s="24">
        <v>0</v>
      </c>
      <c r="G33" s="24">
        <v>0</v>
      </c>
      <c r="H33" s="24">
        <v>27556</v>
      </c>
      <c r="I33" s="24">
        <f t="shared" si="0"/>
        <v>1746697</v>
      </c>
    </row>
    <row r="34" spans="1:9">
      <c r="A34" s="17">
        <v>1037</v>
      </c>
      <c r="B34" s="18" t="s">
        <v>40</v>
      </c>
      <c r="C34" s="23">
        <v>6160157</v>
      </c>
      <c r="D34" s="23">
        <v>1340641</v>
      </c>
      <c r="E34" s="23">
        <v>217668</v>
      </c>
      <c r="F34" s="23">
        <v>212462</v>
      </c>
      <c r="G34" s="23">
        <v>0</v>
      </c>
      <c r="H34" s="23">
        <v>1874464</v>
      </c>
      <c r="I34" s="23">
        <f t="shared" si="0"/>
        <v>9805392</v>
      </c>
    </row>
    <row r="35" spans="1:9">
      <c r="A35" s="17">
        <v>1038</v>
      </c>
      <c r="B35" s="18" t="s">
        <v>41</v>
      </c>
      <c r="C35" s="24">
        <v>18294542</v>
      </c>
      <c r="D35" s="24">
        <v>365194</v>
      </c>
      <c r="E35" s="24">
        <v>15913</v>
      </c>
      <c r="F35" s="24">
        <v>0</v>
      </c>
      <c r="G35" s="24">
        <v>0</v>
      </c>
      <c r="H35" s="24">
        <v>30012</v>
      </c>
      <c r="I35" s="24">
        <f t="shared" si="0"/>
        <v>18705661</v>
      </c>
    </row>
    <row r="36" spans="1:9">
      <c r="A36" s="17">
        <v>1039</v>
      </c>
      <c r="B36" s="18" t="s">
        <v>42</v>
      </c>
      <c r="C36" s="23">
        <v>1872195</v>
      </c>
      <c r="D36" s="23">
        <v>19601</v>
      </c>
      <c r="E36" s="23">
        <v>35051</v>
      </c>
      <c r="F36" s="23">
        <v>0</v>
      </c>
      <c r="G36" s="23">
        <v>0</v>
      </c>
      <c r="H36" s="23">
        <v>34475</v>
      </c>
      <c r="I36" s="23">
        <f t="shared" si="0"/>
        <v>1961322</v>
      </c>
    </row>
    <row r="37" spans="1:9">
      <c r="A37" s="17">
        <v>1040</v>
      </c>
      <c r="B37" s="18" t="s">
        <v>43</v>
      </c>
      <c r="C37" s="24">
        <v>78288342</v>
      </c>
      <c r="D37" s="24">
        <v>9681004</v>
      </c>
      <c r="E37" s="24">
        <v>1977210</v>
      </c>
      <c r="F37" s="24">
        <v>537810</v>
      </c>
      <c r="G37" s="24">
        <v>0</v>
      </c>
      <c r="H37" s="24">
        <v>1382062</v>
      </c>
      <c r="I37" s="24">
        <f t="shared" si="0"/>
        <v>91866428</v>
      </c>
    </row>
    <row r="38" spans="1:9">
      <c r="A38" s="17">
        <v>1042</v>
      </c>
      <c r="B38" s="18" t="s">
        <v>44</v>
      </c>
      <c r="C38" s="23">
        <v>63021238</v>
      </c>
      <c r="D38" s="23">
        <v>0</v>
      </c>
      <c r="E38" s="23">
        <v>1904637</v>
      </c>
      <c r="F38" s="23">
        <v>40614568</v>
      </c>
      <c r="G38" s="23">
        <v>0</v>
      </c>
      <c r="H38" s="23">
        <v>10620</v>
      </c>
      <c r="I38" s="23">
        <f t="shared" si="0"/>
        <v>105551063</v>
      </c>
    </row>
    <row r="39" spans="1:9">
      <c r="A39" s="17">
        <v>1043</v>
      </c>
      <c r="B39" s="18" t="s">
        <v>45</v>
      </c>
      <c r="C39" s="24">
        <v>437478539</v>
      </c>
      <c r="D39" s="24">
        <v>39225034</v>
      </c>
      <c r="E39" s="24">
        <v>8782277</v>
      </c>
      <c r="F39" s="24">
        <v>409687330</v>
      </c>
      <c r="G39" s="24">
        <v>0</v>
      </c>
      <c r="H39" s="24">
        <v>1354000</v>
      </c>
      <c r="I39" s="24">
        <f t="shared" si="0"/>
        <v>896527180</v>
      </c>
    </row>
    <row r="40" spans="1:9">
      <c r="A40" s="17">
        <v>1044</v>
      </c>
      <c r="B40" s="18" t="s">
        <v>46</v>
      </c>
      <c r="C40" s="23">
        <v>9521139</v>
      </c>
      <c r="D40" s="23">
        <v>1276194</v>
      </c>
      <c r="E40" s="23">
        <v>111828</v>
      </c>
      <c r="F40" s="23">
        <v>20056</v>
      </c>
      <c r="G40" s="23">
        <v>0</v>
      </c>
      <c r="H40" s="23">
        <v>161223</v>
      </c>
      <c r="I40" s="23">
        <f t="shared" si="0"/>
        <v>11090440</v>
      </c>
    </row>
    <row r="41" spans="1:9">
      <c r="A41" s="17">
        <v>1046</v>
      </c>
      <c r="B41" s="18" t="s">
        <v>47</v>
      </c>
      <c r="C41" s="24">
        <v>4799589</v>
      </c>
      <c r="D41" s="24">
        <v>1075</v>
      </c>
      <c r="E41" s="24">
        <v>13311</v>
      </c>
      <c r="F41" s="24">
        <v>0</v>
      </c>
      <c r="G41" s="24">
        <v>0</v>
      </c>
      <c r="H41" s="24">
        <v>603163</v>
      </c>
      <c r="I41" s="24">
        <f t="shared" si="0"/>
        <v>5417138</v>
      </c>
    </row>
    <row r="42" spans="1:9">
      <c r="A42" s="17">
        <v>1047</v>
      </c>
      <c r="B42" s="18" t="s">
        <v>48</v>
      </c>
      <c r="C42" s="23">
        <v>80946854</v>
      </c>
      <c r="D42" s="23">
        <v>28013031</v>
      </c>
      <c r="E42" s="23">
        <v>4167202</v>
      </c>
      <c r="F42" s="23">
        <v>404177</v>
      </c>
      <c r="G42" s="23">
        <v>7500</v>
      </c>
      <c r="H42" s="23">
        <v>930739</v>
      </c>
      <c r="I42" s="23">
        <f t="shared" si="0"/>
        <v>114469503</v>
      </c>
    </row>
    <row r="43" spans="1:9">
      <c r="A43" s="17">
        <v>1048</v>
      </c>
      <c r="B43" s="18" t="s">
        <v>49</v>
      </c>
      <c r="C43" s="24">
        <v>51353374</v>
      </c>
      <c r="D43" s="24">
        <v>4648665</v>
      </c>
      <c r="E43" s="24">
        <v>2544278</v>
      </c>
      <c r="F43" s="24">
        <v>3299308</v>
      </c>
      <c r="G43" s="24">
        <v>0</v>
      </c>
      <c r="H43" s="24">
        <v>658754</v>
      </c>
      <c r="I43" s="24">
        <f t="shared" si="0"/>
        <v>62504379</v>
      </c>
    </row>
    <row r="44" spans="1:9">
      <c r="A44" s="17">
        <v>1050</v>
      </c>
      <c r="B44" s="18" t="s">
        <v>50</v>
      </c>
      <c r="C44" s="23">
        <v>8033</v>
      </c>
      <c r="D44" s="23">
        <v>0</v>
      </c>
      <c r="E44" s="23">
        <v>0</v>
      </c>
      <c r="F44" s="23">
        <v>0</v>
      </c>
      <c r="G44" s="23">
        <v>0</v>
      </c>
      <c r="H44" s="23">
        <v>290</v>
      </c>
      <c r="I44" s="23">
        <f t="shared" si="0"/>
        <v>8323</v>
      </c>
    </row>
    <row r="45" spans="1:9">
      <c r="A45" s="17">
        <v>1052</v>
      </c>
      <c r="B45" s="18" t="s">
        <v>51</v>
      </c>
      <c r="C45" s="24">
        <v>17335898</v>
      </c>
      <c r="D45" s="24">
        <v>1748715</v>
      </c>
      <c r="E45" s="24">
        <v>945666</v>
      </c>
      <c r="F45" s="24">
        <v>0</v>
      </c>
      <c r="G45" s="24">
        <v>0</v>
      </c>
      <c r="H45" s="24">
        <v>468539</v>
      </c>
      <c r="I45" s="24">
        <f t="shared" si="0"/>
        <v>20498818</v>
      </c>
    </row>
    <row r="46" spans="1:9">
      <c r="A46" s="17">
        <v>1054</v>
      </c>
      <c r="B46" s="18" t="s">
        <v>52</v>
      </c>
      <c r="C46" s="23">
        <v>21159531</v>
      </c>
      <c r="D46" s="23">
        <v>4746514</v>
      </c>
      <c r="E46" s="23">
        <v>1020985</v>
      </c>
      <c r="F46" s="23">
        <v>7217579</v>
      </c>
      <c r="G46" s="23">
        <v>2501</v>
      </c>
      <c r="H46" s="23">
        <v>1031820</v>
      </c>
      <c r="I46" s="23">
        <f t="shared" si="0"/>
        <v>35178930</v>
      </c>
    </row>
    <row r="47" spans="1:9">
      <c r="A47" s="17">
        <v>1055</v>
      </c>
      <c r="B47" s="18" t="s">
        <v>53</v>
      </c>
      <c r="C47" s="24">
        <v>16812793</v>
      </c>
      <c r="D47" s="24">
        <v>1499043</v>
      </c>
      <c r="E47" s="24">
        <v>697755</v>
      </c>
      <c r="F47" s="24">
        <v>11</v>
      </c>
      <c r="G47" s="24">
        <v>0</v>
      </c>
      <c r="H47" s="24">
        <v>254556</v>
      </c>
      <c r="I47" s="24">
        <f t="shared" si="0"/>
        <v>19264158</v>
      </c>
    </row>
    <row r="48" spans="1:9">
      <c r="A48" s="17">
        <v>1057</v>
      </c>
      <c r="B48" s="18" t="s">
        <v>54</v>
      </c>
      <c r="C48" s="23">
        <v>707351</v>
      </c>
      <c r="D48" s="23">
        <v>12203</v>
      </c>
      <c r="E48" s="23">
        <v>60897</v>
      </c>
      <c r="F48" s="23">
        <v>0</v>
      </c>
      <c r="G48" s="23">
        <v>0</v>
      </c>
      <c r="H48" s="23">
        <v>528340</v>
      </c>
      <c r="I48" s="23">
        <f t="shared" si="0"/>
        <v>1308791</v>
      </c>
    </row>
    <row r="49" spans="1:9">
      <c r="A49" s="17">
        <v>1058</v>
      </c>
      <c r="B49" s="18" t="s">
        <v>55</v>
      </c>
      <c r="C49" s="24">
        <v>20346703</v>
      </c>
      <c r="D49" s="24">
        <v>1068720</v>
      </c>
      <c r="E49" s="24">
        <v>942019</v>
      </c>
      <c r="F49" s="24">
        <v>480137</v>
      </c>
      <c r="G49" s="24">
        <v>10000</v>
      </c>
      <c r="H49" s="24">
        <v>685982</v>
      </c>
      <c r="I49" s="24">
        <f t="shared" si="0"/>
        <v>23533561</v>
      </c>
    </row>
    <row r="50" spans="1:9">
      <c r="A50" s="17">
        <v>1062</v>
      </c>
      <c r="B50" s="18" t="s">
        <v>56</v>
      </c>
      <c r="C50" s="23">
        <v>50693079</v>
      </c>
      <c r="D50" s="23">
        <v>4777537</v>
      </c>
      <c r="E50" s="23">
        <v>2117793</v>
      </c>
      <c r="F50" s="23">
        <v>231846</v>
      </c>
      <c r="G50" s="23">
        <v>0</v>
      </c>
      <c r="H50" s="23">
        <v>1289147</v>
      </c>
      <c r="I50" s="23">
        <f t="shared" si="0"/>
        <v>59109402</v>
      </c>
    </row>
    <row r="51" spans="1:9">
      <c r="A51" s="17">
        <v>1065</v>
      </c>
      <c r="B51" s="18" t="s">
        <v>57</v>
      </c>
      <c r="C51" s="24">
        <v>94946525</v>
      </c>
      <c r="D51" s="24">
        <v>9815372</v>
      </c>
      <c r="E51" s="24">
        <v>2141072</v>
      </c>
      <c r="F51" s="24">
        <v>150444</v>
      </c>
      <c r="G51" s="24">
        <v>151219</v>
      </c>
      <c r="H51" s="24">
        <v>670309</v>
      </c>
      <c r="I51" s="24">
        <f t="shared" si="0"/>
        <v>107874941</v>
      </c>
    </row>
    <row r="52" spans="1:9">
      <c r="A52" s="17">
        <v>1066</v>
      </c>
      <c r="B52" s="18" t="s">
        <v>58</v>
      </c>
      <c r="C52" s="23">
        <v>144862477</v>
      </c>
      <c r="D52" s="23">
        <v>7620605</v>
      </c>
      <c r="E52" s="23">
        <v>3069427</v>
      </c>
      <c r="F52" s="23">
        <v>1568172</v>
      </c>
      <c r="G52" s="23">
        <v>2500</v>
      </c>
      <c r="H52" s="23">
        <v>1280160</v>
      </c>
      <c r="I52" s="23">
        <f t="shared" si="0"/>
        <v>158403341</v>
      </c>
    </row>
    <row r="53" spans="1:9">
      <c r="A53" s="17">
        <v>1067</v>
      </c>
      <c r="B53" s="18" t="s">
        <v>59</v>
      </c>
      <c r="C53" s="24">
        <v>5750193</v>
      </c>
      <c r="D53" s="24">
        <v>17909</v>
      </c>
      <c r="E53" s="24">
        <v>1106</v>
      </c>
      <c r="F53" s="24">
        <v>558440</v>
      </c>
      <c r="G53" s="24">
        <v>0</v>
      </c>
      <c r="H53" s="24">
        <v>28074</v>
      </c>
      <c r="I53" s="24">
        <f t="shared" si="0"/>
        <v>6355722</v>
      </c>
    </row>
    <row r="54" spans="1:9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>
      <c r="A55" s="17">
        <v>1069</v>
      </c>
      <c r="B55" s="18" t="s">
        <v>61</v>
      </c>
      <c r="C55" s="24">
        <v>1926896</v>
      </c>
      <c r="D55" s="24">
        <v>228094</v>
      </c>
      <c r="E55" s="24">
        <v>133228</v>
      </c>
      <c r="F55" s="24">
        <v>0</v>
      </c>
      <c r="G55" s="24">
        <v>0</v>
      </c>
      <c r="H55" s="24">
        <v>35814</v>
      </c>
      <c r="I55" s="24">
        <f t="shared" si="0"/>
        <v>2324032</v>
      </c>
    </row>
    <row r="56" spans="1:9" ht="15" customHeight="1">
      <c r="A56" s="17">
        <v>1070</v>
      </c>
      <c r="B56" s="18" t="s">
        <v>62</v>
      </c>
      <c r="C56" s="23">
        <v>94426369</v>
      </c>
      <c r="D56" s="23">
        <v>9259628</v>
      </c>
      <c r="E56" s="23">
        <v>3853241</v>
      </c>
      <c r="F56" s="23">
        <v>1717280</v>
      </c>
      <c r="G56" s="23">
        <v>0</v>
      </c>
      <c r="H56" s="23">
        <v>1374034</v>
      </c>
      <c r="I56" s="23">
        <f t="shared" si="0"/>
        <v>110630552</v>
      </c>
    </row>
    <row r="57" spans="1:9">
      <c r="A57" s="13" t="s">
        <v>70</v>
      </c>
      <c r="B57" s="20" t="s">
        <v>63</v>
      </c>
      <c r="C57" s="16">
        <f t="shared" ref="C57:I57" si="1">SUM(C7:C56)</f>
        <v>3075566662</v>
      </c>
      <c r="D57" s="16">
        <f t="shared" si="1"/>
        <v>609737975</v>
      </c>
      <c r="E57" s="16">
        <f t="shared" si="1"/>
        <v>97932367</v>
      </c>
      <c r="F57" s="16">
        <f t="shared" si="1"/>
        <v>652978333</v>
      </c>
      <c r="G57" s="16">
        <f t="shared" si="1"/>
        <v>183720</v>
      </c>
      <c r="H57" s="16">
        <f t="shared" si="1"/>
        <v>30026429</v>
      </c>
      <c r="I57" s="16">
        <f t="shared" si="1"/>
        <v>4466425486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zoomScale="80" zoomScaleNormal="80" workbookViewId="0">
      <selection activeCell="C50" sqref="C50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4" width="16.7109375" style="12" bestFit="1" customWidth="1"/>
    <col min="5" max="5" width="15" style="12" bestFit="1" customWidth="1"/>
    <col min="6" max="6" width="16.42578125" style="12" bestFit="1" customWidth="1"/>
    <col min="7" max="7" width="12.140625" style="12" bestFit="1" customWidth="1"/>
    <col min="8" max="8" width="14.28515625" style="12" bestFit="1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3" t="s">
        <v>88</v>
      </c>
      <c r="B4" s="33"/>
      <c r="C4" s="33"/>
      <c r="D4" s="33"/>
      <c r="E4" s="33"/>
      <c r="F4" s="33"/>
      <c r="G4" s="33"/>
      <c r="H4" s="33"/>
      <c r="I4" s="33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>
      <c r="A8" s="17">
        <v>1002</v>
      </c>
      <c r="B8" s="18" t="s">
        <v>14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</row>
    <row r="9" spans="1:9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>
      <c r="A11" s="17">
        <v>1007</v>
      </c>
      <c r="B11" s="18" t="s">
        <v>17</v>
      </c>
      <c r="C11" s="24">
        <v>1373290</v>
      </c>
      <c r="D11" s="24">
        <v>433020</v>
      </c>
      <c r="E11" s="24">
        <v>79727</v>
      </c>
      <c r="F11" s="24">
        <v>0</v>
      </c>
      <c r="G11" s="24">
        <v>0</v>
      </c>
      <c r="H11" s="24">
        <v>59243</v>
      </c>
      <c r="I11" s="24">
        <f t="shared" si="0"/>
        <v>1945280</v>
      </c>
    </row>
    <row r="12" spans="1:9">
      <c r="A12" s="17">
        <v>1008</v>
      </c>
      <c r="B12" s="18" t="s">
        <v>18</v>
      </c>
      <c r="C12" s="23">
        <v>402055</v>
      </c>
      <c r="D12" s="23">
        <v>0</v>
      </c>
      <c r="E12" s="23">
        <v>2921</v>
      </c>
      <c r="F12" s="23">
        <v>0</v>
      </c>
      <c r="G12" s="23">
        <v>0</v>
      </c>
      <c r="H12" s="23">
        <v>1740</v>
      </c>
      <c r="I12" s="23">
        <f t="shared" si="0"/>
        <v>406716</v>
      </c>
    </row>
    <row r="13" spans="1:9">
      <c r="A13" s="17">
        <v>1010</v>
      </c>
      <c r="B13" s="18" t="s">
        <v>19</v>
      </c>
      <c r="C13" s="24">
        <v>168822</v>
      </c>
      <c r="D13" s="24">
        <v>2498</v>
      </c>
      <c r="E13" s="24">
        <v>7532</v>
      </c>
      <c r="F13" s="24">
        <v>0</v>
      </c>
      <c r="G13" s="24">
        <v>0</v>
      </c>
      <c r="H13" s="24">
        <v>2610</v>
      </c>
      <c r="I13" s="24">
        <f t="shared" si="0"/>
        <v>181462</v>
      </c>
    </row>
    <row r="14" spans="1:9">
      <c r="A14" s="17">
        <v>1011</v>
      </c>
      <c r="B14" s="18" t="s">
        <v>20</v>
      </c>
      <c r="C14" s="23">
        <v>1746479</v>
      </c>
      <c r="D14" s="23">
        <v>379355</v>
      </c>
      <c r="E14" s="23">
        <v>57393</v>
      </c>
      <c r="F14" s="23">
        <v>0</v>
      </c>
      <c r="G14" s="23">
        <v>0</v>
      </c>
      <c r="H14" s="23">
        <v>36780</v>
      </c>
      <c r="I14" s="23">
        <f t="shared" si="0"/>
        <v>2220007</v>
      </c>
    </row>
    <row r="15" spans="1:9">
      <c r="A15" s="17">
        <v>1012</v>
      </c>
      <c r="B15" s="18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2500</v>
      </c>
      <c r="I15" s="24">
        <f t="shared" si="0"/>
        <v>2500</v>
      </c>
    </row>
    <row r="16" spans="1:9">
      <c r="A16" s="17">
        <v>1013</v>
      </c>
      <c r="B16" s="18" t="s">
        <v>22</v>
      </c>
      <c r="C16" s="23">
        <v>178584981</v>
      </c>
      <c r="D16" s="23">
        <v>62513120</v>
      </c>
      <c r="E16" s="23">
        <v>8235489</v>
      </c>
      <c r="F16" s="23">
        <v>81293</v>
      </c>
      <c r="G16" s="23">
        <v>0</v>
      </c>
      <c r="H16" s="23">
        <v>284252</v>
      </c>
      <c r="I16" s="23">
        <f t="shared" si="0"/>
        <v>249699135</v>
      </c>
    </row>
    <row r="17" spans="1:9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5000</v>
      </c>
      <c r="I17" s="24">
        <f t="shared" si="0"/>
        <v>5000</v>
      </c>
    </row>
    <row r="18" spans="1:9">
      <c r="A18" s="17">
        <v>1016</v>
      </c>
      <c r="B18" s="18" t="s">
        <v>24</v>
      </c>
      <c r="C18" s="23">
        <v>110915530</v>
      </c>
      <c r="D18" s="23">
        <v>30707474</v>
      </c>
      <c r="E18" s="23">
        <v>6244132</v>
      </c>
      <c r="F18" s="23">
        <v>763477</v>
      </c>
      <c r="G18" s="23">
        <v>0</v>
      </c>
      <c r="H18" s="23">
        <v>327111</v>
      </c>
      <c r="I18" s="23">
        <f t="shared" si="0"/>
        <v>148957724</v>
      </c>
    </row>
    <row r="19" spans="1:9">
      <c r="A19" s="17">
        <v>1017</v>
      </c>
      <c r="B19" s="18" t="s">
        <v>25</v>
      </c>
      <c r="C19" s="24">
        <v>22944789</v>
      </c>
      <c r="D19" s="24">
        <v>166044</v>
      </c>
      <c r="E19" s="24">
        <v>1056677</v>
      </c>
      <c r="F19" s="24">
        <v>257478</v>
      </c>
      <c r="G19" s="24">
        <v>0</v>
      </c>
      <c r="H19" s="24">
        <v>77125</v>
      </c>
      <c r="I19" s="24">
        <f t="shared" si="0"/>
        <v>24502113</v>
      </c>
    </row>
    <row r="20" spans="1:9">
      <c r="A20" s="17">
        <v>1018</v>
      </c>
      <c r="B20" s="18" t="s">
        <v>26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 t="shared" si="0"/>
        <v>0</v>
      </c>
    </row>
    <row r="21" spans="1:9">
      <c r="A21" s="17">
        <v>1019</v>
      </c>
      <c r="B21" s="18" t="s">
        <v>27</v>
      </c>
      <c r="C21" s="24">
        <v>1116680</v>
      </c>
      <c r="D21" s="24">
        <v>13100</v>
      </c>
      <c r="E21" s="24">
        <v>46123</v>
      </c>
      <c r="F21" s="24">
        <v>34652</v>
      </c>
      <c r="G21" s="24">
        <v>0</v>
      </c>
      <c r="H21" s="24">
        <v>26456</v>
      </c>
      <c r="I21" s="24">
        <f t="shared" si="0"/>
        <v>1237011</v>
      </c>
    </row>
    <row r="22" spans="1:9">
      <c r="A22" s="17">
        <v>1020</v>
      </c>
      <c r="B22" s="18" t="s">
        <v>28</v>
      </c>
      <c r="C22" s="23">
        <v>906513</v>
      </c>
      <c r="D22" s="23">
        <v>520192</v>
      </c>
      <c r="E22" s="23">
        <v>41199</v>
      </c>
      <c r="F22" s="23">
        <v>0</v>
      </c>
      <c r="G22" s="23">
        <v>0</v>
      </c>
      <c r="H22" s="23">
        <v>4030</v>
      </c>
      <c r="I22" s="23">
        <f t="shared" si="0"/>
        <v>1471934</v>
      </c>
    </row>
    <row r="23" spans="1:9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>
      <c r="A24" s="17">
        <v>1023</v>
      </c>
      <c r="B24" s="18" t="s">
        <v>30</v>
      </c>
      <c r="C24" s="23">
        <v>4386556</v>
      </c>
      <c r="D24" s="23">
        <v>431197</v>
      </c>
      <c r="E24" s="23">
        <v>109242</v>
      </c>
      <c r="F24" s="23">
        <v>3139</v>
      </c>
      <c r="G24" s="23">
        <v>0</v>
      </c>
      <c r="H24" s="23">
        <v>48943</v>
      </c>
      <c r="I24" s="23">
        <f t="shared" si="0"/>
        <v>4979077</v>
      </c>
    </row>
    <row r="25" spans="1:9">
      <c r="A25" s="17">
        <v>1024</v>
      </c>
      <c r="B25" s="18" t="s">
        <v>31</v>
      </c>
      <c r="C25" s="24">
        <v>61083748</v>
      </c>
      <c r="D25" s="24">
        <v>6580948</v>
      </c>
      <c r="E25" s="24">
        <v>1038374</v>
      </c>
      <c r="F25" s="24">
        <v>133984</v>
      </c>
      <c r="G25" s="24">
        <v>0</v>
      </c>
      <c r="H25" s="24">
        <v>502877</v>
      </c>
      <c r="I25" s="24">
        <f t="shared" si="0"/>
        <v>69339931</v>
      </c>
    </row>
    <row r="26" spans="1:9">
      <c r="A26" s="17">
        <v>1025</v>
      </c>
      <c r="B26" s="18" t="s">
        <v>32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>
      <c r="A27" s="17">
        <v>1026</v>
      </c>
      <c r="B27" s="18" t="s">
        <v>33</v>
      </c>
      <c r="C27" s="24">
        <v>92</v>
      </c>
      <c r="D27" s="24">
        <v>0</v>
      </c>
      <c r="E27" s="24">
        <v>0</v>
      </c>
      <c r="F27" s="24">
        <v>0</v>
      </c>
      <c r="G27" s="24">
        <v>0</v>
      </c>
      <c r="H27" s="24">
        <v>580</v>
      </c>
      <c r="I27" s="24">
        <f t="shared" si="0"/>
        <v>672</v>
      </c>
    </row>
    <row r="28" spans="1:9">
      <c r="A28" s="17">
        <v>1027</v>
      </c>
      <c r="B28" s="18" t="s">
        <v>34</v>
      </c>
      <c r="C28" s="23">
        <v>4860339</v>
      </c>
      <c r="D28" s="23">
        <v>132543</v>
      </c>
      <c r="E28" s="23">
        <v>20471</v>
      </c>
      <c r="F28" s="23">
        <v>190106</v>
      </c>
      <c r="G28" s="23">
        <v>0</v>
      </c>
      <c r="H28" s="23">
        <v>43530</v>
      </c>
      <c r="I28" s="23">
        <f t="shared" si="0"/>
        <v>5246989</v>
      </c>
    </row>
    <row r="29" spans="1:9">
      <c r="A29" s="17">
        <v>1028</v>
      </c>
      <c r="B29" s="18" t="s">
        <v>35</v>
      </c>
      <c r="C29" s="24">
        <v>386093</v>
      </c>
      <c r="D29" s="24">
        <v>75391</v>
      </c>
      <c r="E29" s="24">
        <v>17769</v>
      </c>
      <c r="F29" s="24">
        <v>0</v>
      </c>
      <c r="G29" s="24">
        <v>0</v>
      </c>
      <c r="H29" s="24">
        <v>7770</v>
      </c>
      <c r="I29" s="24">
        <f t="shared" si="0"/>
        <v>487023</v>
      </c>
    </row>
    <row r="30" spans="1:9">
      <c r="A30" s="17">
        <v>1030</v>
      </c>
      <c r="B30" s="18" t="s">
        <v>36</v>
      </c>
      <c r="C30" s="23">
        <v>12197556</v>
      </c>
      <c r="D30" s="23">
        <v>1618464</v>
      </c>
      <c r="E30" s="23">
        <v>405935</v>
      </c>
      <c r="F30" s="23">
        <v>0</v>
      </c>
      <c r="G30" s="23">
        <v>0</v>
      </c>
      <c r="H30" s="23">
        <v>75298</v>
      </c>
      <c r="I30" s="23">
        <f t="shared" si="0"/>
        <v>14297253</v>
      </c>
    </row>
    <row r="31" spans="1:9">
      <c r="A31" s="17">
        <v>1031</v>
      </c>
      <c r="B31" s="18" t="s">
        <v>37</v>
      </c>
      <c r="C31" s="24">
        <v>138</v>
      </c>
      <c r="D31" s="24">
        <v>0</v>
      </c>
      <c r="E31" s="24">
        <v>389137</v>
      </c>
      <c r="F31" s="24">
        <v>0</v>
      </c>
      <c r="G31" s="24">
        <v>0</v>
      </c>
      <c r="H31" s="24">
        <v>1110</v>
      </c>
      <c r="I31" s="24">
        <f t="shared" si="0"/>
        <v>390385</v>
      </c>
    </row>
    <row r="32" spans="1:9">
      <c r="A32" s="17">
        <v>1033</v>
      </c>
      <c r="B32" s="18" t="s">
        <v>38</v>
      </c>
      <c r="C32" s="23">
        <v>102432</v>
      </c>
      <c r="D32" s="23">
        <v>2747</v>
      </c>
      <c r="E32" s="23">
        <v>1204</v>
      </c>
      <c r="F32" s="23">
        <v>0</v>
      </c>
      <c r="G32" s="23">
        <v>0</v>
      </c>
      <c r="H32" s="23">
        <v>7250</v>
      </c>
      <c r="I32" s="23">
        <f t="shared" si="0"/>
        <v>113633</v>
      </c>
    </row>
    <row r="33" spans="1:9">
      <c r="A33" s="17">
        <v>1034</v>
      </c>
      <c r="B33" s="18" t="s">
        <v>39</v>
      </c>
      <c r="C33" s="24">
        <v>1104</v>
      </c>
      <c r="D33" s="24">
        <v>0</v>
      </c>
      <c r="E33" s="24">
        <v>410</v>
      </c>
      <c r="F33" s="24">
        <v>0</v>
      </c>
      <c r="G33" s="24">
        <v>0</v>
      </c>
      <c r="H33" s="24">
        <v>6960</v>
      </c>
      <c r="I33" s="24">
        <f t="shared" si="0"/>
        <v>8474</v>
      </c>
    </row>
    <row r="34" spans="1:9">
      <c r="A34" s="17">
        <v>1037</v>
      </c>
      <c r="B34" s="18" t="s">
        <v>40</v>
      </c>
      <c r="C34" s="23">
        <v>2947797</v>
      </c>
      <c r="D34" s="23">
        <v>274379</v>
      </c>
      <c r="E34" s="23">
        <v>101090</v>
      </c>
      <c r="F34" s="23">
        <v>56056</v>
      </c>
      <c r="G34" s="23">
        <v>0</v>
      </c>
      <c r="H34" s="23">
        <v>93380</v>
      </c>
      <c r="I34" s="23">
        <f t="shared" si="0"/>
        <v>3472702</v>
      </c>
    </row>
    <row r="35" spans="1:9">
      <c r="A35" s="17">
        <v>1038</v>
      </c>
      <c r="B35" s="18" t="s">
        <v>41</v>
      </c>
      <c r="C35" s="24">
        <v>54904</v>
      </c>
      <c r="D35" s="24">
        <v>0</v>
      </c>
      <c r="E35" s="24">
        <v>0</v>
      </c>
      <c r="F35" s="24">
        <v>0</v>
      </c>
      <c r="G35" s="24">
        <v>0</v>
      </c>
      <c r="H35" s="24">
        <v>580</v>
      </c>
      <c r="I35" s="24">
        <f t="shared" si="0"/>
        <v>55484</v>
      </c>
    </row>
    <row r="36" spans="1:9">
      <c r="A36" s="17">
        <v>1039</v>
      </c>
      <c r="B36" s="18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>
      <c r="A37" s="17">
        <v>1040</v>
      </c>
      <c r="B37" s="18" t="s">
        <v>43</v>
      </c>
      <c r="C37" s="24">
        <v>5234394</v>
      </c>
      <c r="D37" s="24">
        <v>359329</v>
      </c>
      <c r="E37" s="24">
        <v>103236</v>
      </c>
      <c r="F37" s="24">
        <v>0</v>
      </c>
      <c r="G37" s="24">
        <v>0</v>
      </c>
      <c r="H37" s="24">
        <v>149180</v>
      </c>
      <c r="I37" s="24">
        <f t="shared" si="0"/>
        <v>5846139</v>
      </c>
    </row>
    <row r="38" spans="1:9">
      <c r="A38" s="17">
        <v>1042</v>
      </c>
      <c r="B38" s="18" t="s">
        <v>44</v>
      </c>
      <c r="C38" s="23">
        <v>1689366</v>
      </c>
      <c r="D38" s="23">
        <v>0</v>
      </c>
      <c r="E38" s="23">
        <v>852</v>
      </c>
      <c r="F38" s="23">
        <v>0</v>
      </c>
      <c r="G38" s="23">
        <v>0</v>
      </c>
      <c r="H38" s="23">
        <v>3472</v>
      </c>
      <c r="I38" s="23">
        <f t="shared" si="0"/>
        <v>1693690</v>
      </c>
    </row>
    <row r="39" spans="1:9">
      <c r="A39" s="17">
        <v>1043</v>
      </c>
      <c r="B39" s="18" t="s">
        <v>45</v>
      </c>
      <c r="C39" s="24">
        <v>78898289</v>
      </c>
      <c r="D39" s="24">
        <v>12631474</v>
      </c>
      <c r="E39" s="24">
        <v>1559888</v>
      </c>
      <c r="F39" s="24">
        <v>1008995</v>
      </c>
      <c r="G39" s="24">
        <v>0</v>
      </c>
      <c r="H39" s="24">
        <v>619771</v>
      </c>
      <c r="I39" s="24">
        <f t="shared" si="0"/>
        <v>94718417</v>
      </c>
    </row>
    <row r="40" spans="1:9">
      <c r="A40" s="17">
        <v>1044</v>
      </c>
      <c r="B40" s="18" t="s">
        <v>46</v>
      </c>
      <c r="C40" s="23">
        <v>131257</v>
      </c>
      <c r="D40" s="23">
        <v>19982</v>
      </c>
      <c r="E40" s="23">
        <v>1293</v>
      </c>
      <c r="F40" s="23">
        <v>0</v>
      </c>
      <c r="G40" s="23">
        <v>0</v>
      </c>
      <c r="H40" s="23">
        <v>4820</v>
      </c>
      <c r="I40" s="23">
        <f t="shared" si="0"/>
        <v>157352</v>
      </c>
    </row>
    <row r="41" spans="1:9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137500</v>
      </c>
      <c r="I41" s="24">
        <f t="shared" si="0"/>
        <v>137500</v>
      </c>
    </row>
    <row r="42" spans="1:9">
      <c r="A42" s="17">
        <v>1047</v>
      </c>
      <c r="B42" s="18" t="s">
        <v>48</v>
      </c>
      <c r="C42" s="23">
        <v>4748926</v>
      </c>
      <c r="D42" s="23">
        <v>2386569</v>
      </c>
      <c r="E42" s="23">
        <v>134975</v>
      </c>
      <c r="F42" s="23">
        <v>4694</v>
      </c>
      <c r="G42" s="23">
        <v>0</v>
      </c>
      <c r="H42" s="23">
        <v>43210</v>
      </c>
      <c r="I42" s="23">
        <f t="shared" si="0"/>
        <v>7318374</v>
      </c>
    </row>
    <row r="43" spans="1:9">
      <c r="A43" s="17">
        <v>1048</v>
      </c>
      <c r="B43" s="18" t="s">
        <v>49</v>
      </c>
      <c r="C43" s="24">
        <v>1616481</v>
      </c>
      <c r="D43" s="24">
        <v>467615</v>
      </c>
      <c r="E43" s="24">
        <v>77866</v>
      </c>
      <c r="F43" s="24">
        <v>0</v>
      </c>
      <c r="G43" s="24">
        <v>0</v>
      </c>
      <c r="H43" s="24">
        <v>73900</v>
      </c>
      <c r="I43" s="24">
        <f t="shared" si="0"/>
        <v>2235862</v>
      </c>
    </row>
    <row r="44" spans="1:9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>
      <c r="A45" s="17">
        <v>1052</v>
      </c>
      <c r="B45" s="18" t="s">
        <v>51</v>
      </c>
      <c r="C45" s="24">
        <v>581632</v>
      </c>
      <c r="D45" s="24">
        <v>627</v>
      </c>
      <c r="E45" s="24">
        <v>18704</v>
      </c>
      <c r="F45" s="24">
        <v>0</v>
      </c>
      <c r="G45" s="24">
        <v>0</v>
      </c>
      <c r="H45" s="24">
        <v>40398</v>
      </c>
      <c r="I45" s="24">
        <f t="shared" si="0"/>
        <v>641361</v>
      </c>
    </row>
    <row r="46" spans="1:9">
      <c r="A46" s="17">
        <v>1054</v>
      </c>
      <c r="B46" s="18" t="s">
        <v>52</v>
      </c>
      <c r="C46" s="23">
        <v>1460540</v>
      </c>
      <c r="D46" s="23">
        <v>352457</v>
      </c>
      <c r="E46" s="23">
        <v>81948</v>
      </c>
      <c r="F46" s="23">
        <v>0</v>
      </c>
      <c r="G46" s="23">
        <v>0</v>
      </c>
      <c r="H46" s="23">
        <v>68620</v>
      </c>
      <c r="I46" s="23">
        <f t="shared" si="0"/>
        <v>1963565</v>
      </c>
    </row>
    <row r="47" spans="1:9">
      <c r="A47" s="17">
        <v>1055</v>
      </c>
      <c r="B47" s="18" t="s">
        <v>53</v>
      </c>
      <c r="C47" s="24">
        <v>1495548</v>
      </c>
      <c r="D47" s="24">
        <v>17136</v>
      </c>
      <c r="E47" s="24">
        <v>50236</v>
      </c>
      <c r="F47" s="24">
        <v>0</v>
      </c>
      <c r="G47" s="24">
        <v>0</v>
      </c>
      <c r="H47" s="24">
        <v>58870</v>
      </c>
      <c r="I47" s="24">
        <f t="shared" si="0"/>
        <v>1621790</v>
      </c>
    </row>
    <row r="48" spans="1:9">
      <c r="A48" s="17">
        <v>1057</v>
      </c>
      <c r="B48" s="18" t="s">
        <v>54</v>
      </c>
      <c r="C48" s="23">
        <v>46</v>
      </c>
      <c r="D48" s="23">
        <v>0</v>
      </c>
      <c r="E48" s="23">
        <v>0</v>
      </c>
      <c r="F48" s="23">
        <v>0</v>
      </c>
      <c r="G48" s="23">
        <v>0</v>
      </c>
      <c r="H48" s="23">
        <v>290</v>
      </c>
      <c r="I48" s="23">
        <f t="shared" si="0"/>
        <v>336</v>
      </c>
    </row>
    <row r="49" spans="1:9">
      <c r="A49" s="17">
        <v>1058</v>
      </c>
      <c r="B49" s="18" t="s">
        <v>55</v>
      </c>
      <c r="C49" s="24">
        <v>506</v>
      </c>
      <c r="D49" s="24">
        <v>0</v>
      </c>
      <c r="E49" s="24">
        <v>2539</v>
      </c>
      <c r="F49" s="24">
        <v>0</v>
      </c>
      <c r="G49" s="24">
        <v>0</v>
      </c>
      <c r="H49" s="24">
        <v>20690</v>
      </c>
      <c r="I49" s="24">
        <f t="shared" si="0"/>
        <v>23735</v>
      </c>
    </row>
    <row r="50" spans="1:9">
      <c r="A50" s="17">
        <v>1062</v>
      </c>
      <c r="B50" s="18" t="s">
        <v>56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>
      <c r="A51" s="17">
        <v>1065</v>
      </c>
      <c r="B51" s="18" t="s">
        <v>57</v>
      </c>
      <c r="C51" s="24">
        <v>2444049</v>
      </c>
      <c r="D51" s="24">
        <v>177091</v>
      </c>
      <c r="E51" s="24">
        <v>128770</v>
      </c>
      <c r="F51" s="24">
        <v>0</v>
      </c>
      <c r="G51" s="24">
        <v>0</v>
      </c>
      <c r="H51" s="24">
        <v>46790</v>
      </c>
      <c r="I51" s="24">
        <f t="shared" si="0"/>
        <v>2796700</v>
      </c>
    </row>
    <row r="52" spans="1:9">
      <c r="A52" s="17">
        <v>1066</v>
      </c>
      <c r="B52" s="18" t="s">
        <v>58</v>
      </c>
      <c r="C52" s="23">
        <v>29255084</v>
      </c>
      <c r="D52" s="23">
        <v>1345939</v>
      </c>
      <c r="E52" s="23">
        <v>440005</v>
      </c>
      <c r="F52" s="23">
        <v>0</v>
      </c>
      <c r="G52" s="23">
        <v>0</v>
      </c>
      <c r="H52" s="23">
        <v>94395</v>
      </c>
      <c r="I52" s="23">
        <f t="shared" si="0"/>
        <v>31135423</v>
      </c>
    </row>
    <row r="53" spans="1:9">
      <c r="A53" s="17">
        <v>1067</v>
      </c>
      <c r="B53" s="18" t="s">
        <v>59</v>
      </c>
      <c r="C53" s="24">
        <v>310737</v>
      </c>
      <c r="D53" s="24">
        <v>0</v>
      </c>
      <c r="E53" s="24">
        <v>427</v>
      </c>
      <c r="F53" s="24">
        <v>558440</v>
      </c>
      <c r="G53" s="24">
        <v>0</v>
      </c>
      <c r="H53" s="24">
        <v>10730</v>
      </c>
      <c r="I53" s="24">
        <f t="shared" si="0"/>
        <v>880334</v>
      </c>
    </row>
    <row r="54" spans="1:9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>
      <c r="A55" s="17">
        <v>1069</v>
      </c>
      <c r="B55" s="18" t="s">
        <v>61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2500</v>
      </c>
      <c r="I55" s="24">
        <f t="shared" si="0"/>
        <v>2500</v>
      </c>
    </row>
    <row r="56" spans="1:9" ht="15" customHeight="1">
      <c r="A56" s="17">
        <v>1070</v>
      </c>
      <c r="B56" s="18" t="s">
        <v>62</v>
      </c>
      <c r="C56" s="23">
        <v>35586439</v>
      </c>
      <c r="D56" s="23">
        <v>18576847</v>
      </c>
      <c r="E56" s="23">
        <v>1329308</v>
      </c>
      <c r="F56" s="23">
        <v>1440761</v>
      </c>
      <c r="G56" s="23">
        <v>0</v>
      </c>
      <c r="H56" s="23">
        <v>168730</v>
      </c>
      <c r="I56" s="23">
        <f t="shared" si="0"/>
        <v>57102085</v>
      </c>
    </row>
    <row r="57" spans="1:9">
      <c r="A57" s="13" t="s">
        <v>70</v>
      </c>
      <c r="B57" s="20" t="s">
        <v>63</v>
      </c>
      <c r="C57" s="16">
        <f t="shared" ref="C57:I57" si="1">SUM(C7:C56)</f>
        <v>567633192</v>
      </c>
      <c r="D57" s="16">
        <f t="shared" si="1"/>
        <v>140185538</v>
      </c>
      <c r="E57" s="16">
        <f t="shared" si="1"/>
        <v>21784872</v>
      </c>
      <c r="F57" s="16">
        <f t="shared" si="1"/>
        <v>4533075</v>
      </c>
      <c r="G57" s="16">
        <f t="shared" si="1"/>
        <v>0</v>
      </c>
      <c r="H57" s="16">
        <f t="shared" si="1"/>
        <v>3158991</v>
      </c>
      <c r="I57" s="16">
        <f t="shared" si="1"/>
        <v>737295668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zoomScale="80" zoomScaleNormal="80" workbookViewId="0">
      <selection activeCell="C56" sqref="C56:H56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6.7109375" style="12" bestFit="1" customWidth="1"/>
    <col min="4" max="4" width="15.42578125" style="12" bestFit="1" customWidth="1"/>
    <col min="5" max="5" width="14.7109375" style="12" bestFit="1" customWidth="1"/>
    <col min="6" max="6" width="16" style="12" bestFit="1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3" t="s">
        <v>89</v>
      </c>
      <c r="B4" s="33"/>
      <c r="C4" s="33"/>
      <c r="D4" s="33"/>
      <c r="E4" s="33"/>
      <c r="F4" s="33"/>
      <c r="G4" s="33"/>
      <c r="H4" s="33"/>
      <c r="I4" s="33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>
      <c r="A8" s="17">
        <v>1002</v>
      </c>
      <c r="B8" s="18" t="s">
        <v>14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</row>
    <row r="9" spans="1:9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>
      <c r="A11" s="17">
        <v>1007</v>
      </c>
      <c r="B11" s="18" t="s">
        <v>17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f t="shared" si="0"/>
        <v>0</v>
      </c>
    </row>
    <row r="12" spans="1:9">
      <c r="A12" s="17">
        <v>1008</v>
      </c>
      <c r="B12" s="18" t="s">
        <v>18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f t="shared" si="0"/>
        <v>0</v>
      </c>
    </row>
    <row r="13" spans="1:9">
      <c r="A13" s="17">
        <v>1010</v>
      </c>
      <c r="B13" s="18" t="s">
        <v>19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f t="shared" si="0"/>
        <v>0</v>
      </c>
    </row>
    <row r="14" spans="1:9">
      <c r="A14" s="17">
        <v>1011</v>
      </c>
      <c r="B14" s="18" t="s">
        <v>20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f t="shared" si="0"/>
        <v>0</v>
      </c>
    </row>
    <row r="15" spans="1:9">
      <c r="A15" s="17">
        <v>1012</v>
      </c>
      <c r="B15" s="18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f t="shared" si="0"/>
        <v>0</v>
      </c>
    </row>
    <row r="16" spans="1:9">
      <c r="A16" s="17">
        <v>1013</v>
      </c>
      <c r="B16" s="18" t="s">
        <v>22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f t="shared" si="0"/>
        <v>0</v>
      </c>
    </row>
    <row r="17" spans="1:9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>
      <c r="A18" s="17">
        <v>1016</v>
      </c>
      <c r="B18" s="18" t="s">
        <v>24</v>
      </c>
      <c r="C18" s="23">
        <v>11612390</v>
      </c>
      <c r="D18" s="23">
        <v>0</v>
      </c>
      <c r="E18" s="23">
        <v>576000</v>
      </c>
      <c r="F18" s="23">
        <v>0</v>
      </c>
      <c r="G18" s="23">
        <v>0</v>
      </c>
      <c r="H18" s="23">
        <v>1450</v>
      </c>
      <c r="I18" s="23">
        <f t="shared" si="0"/>
        <v>12189840</v>
      </c>
    </row>
    <row r="19" spans="1:9">
      <c r="A19" s="17">
        <v>1017</v>
      </c>
      <c r="B19" s="18" t="s">
        <v>25</v>
      </c>
      <c r="C19" s="24">
        <v>17171238</v>
      </c>
      <c r="D19" s="24">
        <v>0</v>
      </c>
      <c r="E19" s="24">
        <v>923405</v>
      </c>
      <c r="F19" s="24">
        <v>0</v>
      </c>
      <c r="G19" s="24">
        <v>0</v>
      </c>
      <c r="H19" s="24">
        <v>35590</v>
      </c>
      <c r="I19" s="24">
        <f t="shared" si="0"/>
        <v>18130233</v>
      </c>
    </row>
    <row r="20" spans="1:9">
      <c r="A20" s="17">
        <v>1018</v>
      </c>
      <c r="B20" s="18" t="s">
        <v>26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 t="shared" si="0"/>
        <v>0</v>
      </c>
    </row>
    <row r="21" spans="1:9">
      <c r="A21" s="17">
        <v>1019</v>
      </c>
      <c r="B21" s="18" t="s">
        <v>27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f t="shared" si="0"/>
        <v>0</v>
      </c>
    </row>
    <row r="22" spans="1:9">
      <c r="A22" s="17">
        <v>1020</v>
      </c>
      <c r="B22" s="18" t="s">
        <v>28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f t="shared" si="0"/>
        <v>0</v>
      </c>
    </row>
    <row r="23" spans="1:9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>
      <c r="A24" s="17">
        <v>1023</v>
      </c>
      <c r="B24" s="18" t="s">
        <v>30</v>
      </c>
      <c r="C24" s="23">
        <v>2070</v>
      </c>
      <c r="D24" s="23">
        <v>0</v>
      </c>
      <c r="E24" s="23">
        <v>0</v>
      </c>
      <c r="F24" s="23">
        <v>0</v>
      </c>
      <c r="G24" s="23">
        <v>0</v>
      </c>
      <c r="H24" s="23">
        <v>13050</v>
      </c>
      <c r="I24" s="23">
        <f t="shared" si="0"/>
        <v>15120</v>
      </c>
    </row>
    <row r="25" spans="1:9">
      <c r="A25" s="17">
        <v>1024</v>
      </c>
      <c r="B25" s="18" t="s">
        <v>31</v>
      </c>
      <c r="C25" s="24">
        <v>37206383</v>
      </c>
      <c r="D25" s="24">
        <v>20033</v>
      </c>
      <c r="E25" s="24">
        <v>139337</v>
      </c>
      <c r="F25" s="24">
        <v>63615134</v>
      </c>
      <c r="G25" s="24">
        <v>0</v>
      </c>
      <c r="H25" s="24">
        <v>141568</v>
      </c>
      <c r="I25" s="24">
        <f t="shared" si="0"/>
        <v>101122455</v>
      </c>
    </row>
    <row r="26" spans="1:9">
      <c r="A26" s="17">
        <v>1025</v>
      </c>
      <c r="B26" s="18" t="s">
        <v>32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>
      <c r="A27" s="17">
        <v>1026</v>
      </c>
      <c r="B27" s="18" t="s">
        <v>33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</row>
    <row r="28" spans="1:9">
      <c r="A28" s="17">
        <v>1027</v>
      </c>
      <c r="B28" s="18" t="s">
        <v>34</v>
      </c>
      <c r="C28" s="23">
        <v>184</v>
      </c>
      <c r="D28" s="23">
        <v>0</v>
      </c>
      <c r="E28" s="23">
        <v>2537</v>
      </c>
      <c r="F28" s="23">
        <v>0</v>
      </c>
      <c r="G28" s="23">
        <v>0</v>
      </c>
      <c r="H28" s="23">
        <v>1160</v>
      </c>
      <c r="I28" s="23">
        <f t="shared" si="0"/>
        <v>3881</v>
      </c>
    </row>
    <row r="29" spans="1:9">
      <c r="A29" s="17">
        <v>1028</v>
      </c>
      <c r="B29" s="18" t="s">
        <v>35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f t="shared" si="0"/>
        <v>0</v>
      </c>
    </row>
    <row r="30" spans="1:9">
      <c r="A30" s="17">
        <v>1030</v>
      </c>
      <c r="B30" s="18" t="s">
        <v>36</v>
      </c>
      <c r="C30" s="23">
        <v>80103</v>
      </c>
      <c r="D30" s="23">
        <v>0</v>
      </c>
      <c r="E30" s="23">
        <v>2105</v>
      </c>
      <c r="F30" s="23">
        <v>0</v>
      </c>
      <c r="G30" s="23">
        <v>0</v>
      </c>
      <c r="H30" s="23">
        <v>10620</v>
      </c>
      <c r="I30" s="23">
        <f t="shared" si="0"/>
        <v>92828</v>
      </c>
    </row>
    <row r="31" spans="1:9">
      <c r="A31" s="17">
        <v>1031</v>
      </c>
      <c r="B31" s="18" t="s">
        <v>37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>
      <c r="A32" s="17">
        <v>1033</v>
      </c>
      <c r="B32" s="18" t="s">
        <v>38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f t="shared" si="0"/>
        <v>0</v>
      </c>
    </row>
    <row r="33" spans="1:9">
      <c r="A33" s="17">
        <v>1034</v>
      </c>
      <c r="B33" s="18" t="s">
        <v>39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f t="shared" si="0"/>
        <v>0</v>
      </c>
    </row>
    <row r="34" spans="1:9">
      <c r="A34" s="17">
        <v>1037</v>
      </c>
      <c r="B34" s="18" t="s">
        <v>40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f t="shared" si="0"/>
        <v>0</v>
      </c>
    </row>
    <row r="35" spans="1:9">
      <c r="A35" s="17">
        <v>1038</v>
      </c>
      <c r="B35" s="18" t="s">
        <v>41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f t="shared" si="0"/>
        <v>0</v>
      </c>
    </row>
    <row r="36" spans="1:9">
      <c r="A36" s="17">
        <v>1039</v>
      </c>
      <c r="B36" s="18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>
      <c r="A37" s="17">
        <v>1040</v>
      </c>
      <c r="B37" s="18" t="s">
        <v>43</v>
      </c>
      <c r="C37" s="24">
        <v>460</v>
      </c>
      <c r="D37" s="24">
        <v>0</v>
      </c>
      <c r="E37" s="24">
        <v>0</v>
      </c>
      <c r="F37" s="24">
        <v>0</v>
      </c>
      <c r="G37" s="24">
        <v>0</v>
      </c>
      <c r="H37" s="24">
        <v>2900</v>
      </c>
      <c r="I37" s="24">
        <f t="shared" si="0"/>
        <v>3360</v>
      </c>
    </row>
    <row r="38" spans="1:9">
      <c r="A38" s="17">
        <v>1042</v>
      </c>
      <c r="B38" s="18" t="s">
        <v>44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f t="shared" si="0"/>
        <v>0</v>
      </c>
    </row>
    <row r="39" spans="1:9">
      <c r="A39" s="17">
        <v>1043</v>
      </c>
      <c r="B39" s="18" t="s">
        <v>45</v>
      </c>
      <c r="C39" s="24">
        <v>92</v>
      </c>
      <c r="D39" s="24">
        <v>0</v>
      </c>
      <c r="E39" s="24">
        <v>850</v>
      </c>
      <c r="F39" s="24">
        <v>0</v>
      </c>
      <c r="G39" s="24">
        <v>0</v>
      </c>
      <c r="H39" s="24">
        <v>580</v>
      </c>
      <c r="I39" s="24">
        <f t="shared" si="0"/>
        <v>1522</v>
      </c>
    </row>
    <row r="40" spans="1:9">
      <c r="A40" s="17">
        <v>1044</v>
      </c>
      <c r="B40" s="18" t="s">
        <v>46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f t="shared" si="0"/>
        <v>0</v>
      </c>
    </row>
    <row r="41" spans="1:9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0"/>
        <v>0</v>
      </c>
    </row>
    <row r="42" spans="1:9">
      <c r="A42" s="17">
        <v>1047</v>
      </c>
      <c r="B42" s="18" t="s">
        <v>48</v>
      </c>
      <c r="C42" s="23">
        <v>146641</v>
      </c>
      <c r="D42" s="23">
        <v>1428</v>
      </c>
      <c r="E42" s="23">
        <v>3485</v>
      </c>
      <c r="F42" s="23">
        <v>0</v>
      </c>
      <c r="G42" s="23">
        <v>0</v>
      </c>
      <c r="H42" s="23">
        <v>2320</v>
      </c>
      <c r="I42" s="23">
        <f t="shared" si="0"/>
        <v>153874</v>
      </c>
    </row>
    <row r="43" spans="1:9">
      <c r="A43" s="17">
        <v>1048</v>
      </c>
      <c r="B43" s="18" t="s">
        <v>49</v>
      </c>
      <c r="C43" s="24">
        <v>46</v>
      </c>
      <c r="D43" s="24">
        <v>0</v>
      </c>
      <c r="E43" s="24">
        <v>427</v>
      </c>
      <c r="F43" s="24">
        <v>0</v>
      </c>
      <c r="G43" s="24">
        <v>0</v>
      </c>
      <c r="H43" s="24">
        <v>290</v>
      </c>
      <c r="I43" s="24">
        <f t="shared" si="0"/>
        <v>763</v>
      </c>
    </row>
    <row r="44" spans="1:9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>
      <c r="A45" s="17">
        <v>1052</v>
      </c>
      <c r="B45" s="18" t="s">
        <v>51</v>
      </c>
      <c r="C45" s="24">
        <v>468</v>
      </c>
      <c r="D45" s="24">
        <v>0</v>
      </c>
      <c r="E45" s="24">
        <v>850</v>
      </c>
      <c r="F45" s="24">
        <v>0</v>
      </c>
      <c r="G45" s="24">
        <v>0</v>
      </c>
      <c r="H45" s="24">
        <v>580</v>
      </c>
      <c r="I45" s="24">
        <f t="shared" si="0"/>
        <v>1898</v>
      </c>
    </row>
    <row r="46" spans="1:9">
      <c r="A46" s="17">
        <v>1054</v>
      </c>
      <c r="B46" s="18" t="s">
        <v>52</v>
      </c>
      <c r="C46" s="23">
        <v>46</v>
      </c>
      <c r="D46" s="23">
        <v>0</v>
      </c>
      <c r="E46" s="23">
        <v>425</v>
      </c>
      <c r="F46" s="23">
        <v>0</v>
      </c>
      <c r="G46" s="23">
        <v>0</v>
      </c>
      <c r="H46" s="23">
        <v>2790</v>
      </c>
      <c r="I46" s="23">
        <f t="shared" si="0"/>
        <v>3261</v>
      </c>
    </row>
    <row r="47" spans="1:9">
      <c r="A47" s="17">
        <v>1055</v>
      </c>
      <c r="B47" s="18" t="s">
        <v>53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f t="shared" si="0"/>
        <v>0</v>
      </c>
    </row>
    <row r="48" spans="1:9">
      <c r="A48" s="17">
        <v>1057</v>
      </c>
      <c r="B48" s="18" t="s">
        <v>54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2500</v>
      </c>
      <c r="I48" s="23">
        <f t="shared" si="0"/>
        <v>2500</v>
      </c>
    </row>
    <row r="49" spans="1:9">
      <c r="A49" s="17">
        <v>1058</v>
      </c>
      <c r="B49" s="18" t="s">
        <v>55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f t="shared" si="0"/>
        <v>0</v>
      </c>
    </row>
    <row r="50" spans="1:9">
      <c r="A50" s="17">
        <v>1062</v>
      </c>
      <c r="B50" s="18" t="s">
        <v>56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>
      <c r="A51" s="17">
        <v>1065</v>
      </c>
      <c r="B51" s="18" t="s">
        <v>57</v>
      </c>
      <c r="C51" s="24">
        <v>1840</v>
      </c>
      <c r="D51" s="24">
        <v>0</v>
      </c>
      <c r="E51" s="24">
        <v>3416</v>
      </c>
      <c r="F51" s="24">
        <v>0</v>
      </c>
      <c r="G51" s="24">
        <v>0</v>
      </c>
      <c r="H51" s="24">
        <v>11600</v>
      </c>
      <c r="I51" s="24">
        <f t="shared" si="0"/>
        <v>16856</v>
      </c>
    </row>
    <row r="52" spans="1:9">
      <c r="A52" s="17">
        <v>1066</v>
      </c>
      <c r="B52" s="18" t="s">
        <v>58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f t="shared" si="0"/>
        <v>0</v>
      </c>
    </row>
    <row r="53" spans="1:9">
      <c r="A53" s="17">
        <v>1067</v>
      </c>
      <c r="B53" s="18" t="s">
        <v>59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f t="shared" si="0"/>
        <v>0</v>
      </c>
    </row>
    <row r="54" spans="1:9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>
      <c r="A55" s="17">
        <v>1069</v>
      </c>
      <c r="B55" s="18" t="s">
        <v>61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</row>
    <row r="56" spans="1:9" ht="15" customHeight="1">
      <c r="A56" s="17">
        <v>1070</v>
      </c>
      <c r="B56" s="18" t="s">
        <v>62</v>
      </c>
      <c r="C56" s="23">
        <v>12700728</v>
      </c>
      <c r="D56" s="23">
        <v>6083</v>
      </c>
      <c r="E56" s="23">
        <v>313081</v>
      </c>
      <c r="F56" s="23">
        <v>0</v>
      </c>
      <c r="G56" s="23">
        <v>0</v>
      </c>
      <c r="H56" s="23">
        <v>183312</v>
      </c>
      <c r="I56" s="23">
        <f t="shared" si="0"/>
        <v>13203204</v>
      </c>
    </row>
    <row r="57" spans="1:9">
      <c r="A57" s="13" t="s">
        <v>70</v>
      </c>
      <c r="B57" s="20" t="s">
        <v>63</v>
      </c>
      <c r="C57" s="16">
        <f t="shared" ref="C57:I57" si="1">SUM(C7:C56)</f>
        <v>78922689</v>
      </c>
      <c r="D57" s="16">
        <f t="shared" si="1"/>
        <v>27544</v>
      </c>
      <c r="E57" s="16">
        <f t="shared" si="1"/>
        <v>1965918</v>
      </c>
      <c r="F57" s="16">
        <f t="shared" si="1"/>
        <v>63615134</v>
      </c>
      <c r="G57" s="16">
        <f t="shared" si="1"/>
        <v>0</v>
      </c>
      <c r="H57" s="16">
        <f t="shared" si="1"/>
        <v>410310</v>
      </c>
      <c r="I57" s="16">
        <f t="shared" si="1"/>
        <v>144941595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zoomScale="80" zoomScaleNormal="80" workbookViewId="0">
      <selection activeCell="C55" sqref="C55:H56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42578125" style="12" bestFit="1" customWidth="1"/>
    <col min="5" max="5" width="16.7109375" style="12" bestFit="1" customWidth="1"/>
    <col min="6" max="6" width="17.85546875" style="12" bestFit="1" customWidth="1"/>
    <col min="7" max="7" width="12.42578125" style="12" bestFit="1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3" t="s">
        <v>90</v>
      </c>
      <c r="B4" s="33"/>
      <c r="C4" s="33"/>
      <c r="D4" s="33"/>
      <c r="E4" s="33"/>
      <c r="F4" s="33"/>
      <c r="G4" s="33"/>
      <c r="H4" s="33"/>
      <c r="I4" s="33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37500</v>
      </c>
      <c r="I7" s="22">
        <f>SUM(C7:H7)</f>
        <v>37500</v>
      </c>
    </row>
    <row r="8" spans="1:9">
      <c r="A8" s="17">
        <v>1002</v>
      </c>
      <c r="B8" s="18" t="s">
        <v>14</v>
      </c>
      <c r="C8" s="23">
        <v>159661</v>
      </c>
      <c r="D8" s="23">
        <v>49613</v>
      </c>
      <c r="E8" s="23">
        <v>4677</v>
      </c>
      <c r="F8" s="23">
        <v>5559</v>
      </c>
      <c r="G8" s="23">
        <v>0</v>
      </c>
      <c r="H8" s="23">
        <v>16095</v>
      </c>
      <c r="I8" s="23">
        <f t="shared" ref="I8:I56" si="0">SUM(C8:H8)</f>
        <v>235605</v>
      </c>
    </row>
    <row r="9" spans="1:9">
      <c r="A9" s="17">
        <v>1005</v>
      </c>
      <c r="B9" s="18" t="s">
        <v>15</v>
      </c>
      <c r="C9" s="24">
        <v>125359</v>
      </c>
      <c r="D9" s="24">
        <v>0</v>
      </c>
      <c r="E9" s="24">
        <v>18854</v>
      </c>
      <c r="F9" s="24">
        <v>0</v>
      </c>
      <c r="G9" s="24">
        <v>0</v>
      </c>
      <c r="H9" s="24">
        <v>10930</v>
      </c>
      <c r="I9" s="24">
        <f t="shared" si="0"/>
        <v>155143</v>
      </c>
    </row>
    <row r="10" spans="1:9">
      <c r="A10" s="17">
        <v>1006</v>
      </c>
      <c r="B10" s="18" t="s">
        <v>16</v>
      </c>
      <c r="C10" s="23">
        <v>14987</v>
      </c>
      <c r="D10" s="23">
        <v>3025</v>
      </c>
      <c r="E10" s="23">
        <v>850</v>
      </c>
      <c r="F10" s="23">
        <v>0</v>
      </c>
      <c r="G10" s="23">
        <v>0</v>
      </c>
      <c r="H10" s="23">
        <v>1954</v>
      </c>
      <c r="I10" s="23">
        <f t="shared" si="0"/>
        <v>20816</v>
      </c>
    </row>
    <row r="11" spans="1:9">
      <c r="A11" s="17">
        <v>1007</v>
      </c>
      <c r="B11" s="18" t="s">
        <v>17</v>
      </c>
      <c r="C11" s="24">
        <v>26396104</v>
      </c>
      <c r="D11" s="24">
        <v>2371627</v>
      </c>
      <c r="E11" s="24">
        <v>1128295</v>
      </c>
      <c r="F11" s="24">
        <v>266714</v>
      </c>
      <c r="G11" s="24">
        <v>0</v>
      </c>
      <c r="H11" s="24">
        <v>1525821</v>
      </c>
      <c r="I11" s="24">
        <f t="shared" si="0"/>
        <v>31688561</v>
      </c>
    </row>
    <row r="12" spans="1:9">
      <c r="A12" s="17">
        <v>1008</v>
      </c>
      <c r="B12" s="18" t="s">
        <v>18</v>
      </c>
      <c r="C12" s="23">
        <v>18572038</v>
      </c>
      <c r="D12" s="23">
        <v>0</v>
      </c>
      <c r="E12" s="23">
        <v>38921</v>
      </c>
      <c r="F12" s="23">
        <v>14345</v>
      </c>
      <c r="G12" s="23">
        <v>0</v>
      </c>
      <c r="H12" s="23">
        <v>10440</v>
      </c>
      <c r="I12" s="23">
        <f t="shared" si="0"/>
        <v>18635744</v>
      </c>
    </row>
    <row r="13" spans="1:9">
      <c r="A13" s="17">
        <v>1010</v>
      </c>
      <c r="B13" s="18" t="s">
        <v>19</v>
      </c>
      <c r="C13" s="24">
        <v>4746994</v>
      </c>
      <c r="D13" s="24">
        <v>926759</v>
      </c>
      <c r="E13" s="24">
        <v>233556</v>
      </c>
      <c r="F13" s="24">
        <v>568091</v>
      </c>
      <c r="G13" s="24">
        <v>0</v>
      </c>
      <c r="H13" s="24">
        <v>41493</v>
      </c>
      <c r="I13" s="24">
        <f t="shared" si="0"/>
        <v>6516893</v>
      </c>
    </row>
    <row r="14" spans="1:9">
      <c r="A14" s="17">
        <v>1011</v>
      </c>
      <c r="B14" s="18" t="s">
        <v>20</v>
      </c>
      <c r="C14" s="23">
        <v>14159607</v>
      </c>
      <c r="D14" s="23">
        <v>3385978</v>
      </c>
      <c r="E14" s="23">
        <v>571461</v>
      </c>
      <c r="F14" s="23">
        <v>33978</v>
      </c>
      <c r="G14" s="23">
        <v>0</v>
      </c>
      <c r="H14" s="23">
        <v>2175215</v>
      </c>
      <c r="I14" s="23">
        <f t="shared" si="0"/>
        <v>20326239</v>
      </c>
    </row>
    <row r="15" spans="1:9">
      <c r="A15" s="17">
        <v>1012</v>
      </c>
      <c r="B15" s="18" t="s">
        <v>21</v>
      </c>
      <c r="C15" s="24">
        <v>1559999</v>
      </c>
      <c r="D15" s="24">
        <v>93617</v>
      </c>
      <c r="E15" s="24">
        <v>79996</v>
      </c>
      <c r="F15" s="24">
        <v>0</v>
      </c>
      <c r="G15" s="24">
        <v>0</v>
      </c>
      <c r="H15" s="24">
        <v>718132</v>
      </c>
      <c r="I15" s="24">
        <f t="shared" si="0"/>
        <v>2451744</v>
      </c>
    </row>
    <row r="16" spans="1:9">
      <c r="A16" s="17">
        <v>1013</v>
      </c>
      <c r="B16" s="18" t="s">
        <v>22</v>
      </c>
      <c r="C16" s="23">
        <v>339986143</v>
      </c>
      <c r="D16" s="23">
        <v>197305218</v>
      </c>
      <c r="E16" s="23">
        <v>12299566</v>
      </c>
      <c r="F16" s="23">
        <v>7442080</v>
      </c>
      <c r="G16" s="23">
        <v>7500</v>
      </c>
      <c r="H16" s="23">
        <v>1358579</v>
      </c>
      <c r="I16" s="23">
        <f t="shared" si="0"/>
        <v>558399086</v>
      </c>
    </row>
    <row r="17" spans="1:9">
      <c r="A17" s="17">
        <v>1014</v>
      </c>
      <c r="B17" s="18" t="s">
        <v>23</v>
      </c>
      <c r="C17" s="24">
        <v>0</v>
      </c>
      <c r="D17" s="24">
        <v>0</v>
      </c>
      <c r="E17" s="24">
        <v>1640</v>
      </c>
      <c r="F17" s="24">
        <v>0</v>
      </c>
      <c r="G17" s="24">
        <v>0</v>
      </c>
      <c r="H17" s="24">
        <v>45403</v>
      </c>
      <c r="I17" s="24">
        <f t="shared" si="0"/>
        <v>47043</v>
      </c>
    </row>
    <row r="18" spans="1:9">
      <c r="A18" s="17">
        <v>1016</v>
      </c>
      <c r="B18" s="18" t="s">
        <v>24</v>
      </c>
      <c r="C18" s="23">
        <v>401975184</v>
      </c>
      <c r="D18" s="23">
        <v>138560734</v>
      </c>
      <c r="E18" s="23">
        <v>19561622</v>
      </c>
      <c r="F18" s="23">
        <v>726451</v>
      </c>
      <c r="G18" s="23">
        <v>0</v>
      </c>
      <c r="H18" s="23">
        <v>4066409</v>
      </c>
      <c r="I18" s="23">
        <f t="shared" si="0"/>
        <v>564890400</v>
      </c>
    </row>
    <row r="19" spans="1:9">
      <c r="A19" s="17">
        <v>1017</v>
      </c>
      <c r="B19" s="18" t="s">
        <v>25</v>
      </c>
      <c r="C19" s="24">
        <v>35111615</v>
      </c>
      <c r="D19" s="24">
        <v>1646333</v>
      </c>
      <c r="E19" s="24">
        <v>1202753</v>
      </c>
      <c r="F19" s="24">
        <v>2864519</v>
      </c>
      <c r="G19" s="24">
        <v>0</v>
      </c>
      <c r="H19" s="24">
        <v>842253</v>
      </c>
      <c r="I19" s="24">
        <f t="shared" si="0"/>
        <v>41667473</v>
      </c>
    </row>
    <row r="20" spans="1:9">
      <c r="A20" s="17">
        <v>1018</v>
      </c>
      <c r="B20" s="18" t="s">
        <v>26</v>
      </c>
      <c r="C20" s="23">
        <v>2716681</v>
      </c>
      <c r="D20" s="23">
        <v>0</v>
      </c>
      <c r="E20" s="23">
        <v>140716</v>
      </c>
      <c r="F20" s="23">
        <v>256406</v>
      </c>
      <c r="G20" s="23">
        <v>0</v>
      </c>
      <c r="H20" s="23">
        <v>41977</v>
      </c>
      <c r="I20" s="23">
        <f t="shared" si="0"/>
        <v>3155780</v>
      </c>
    </row>
    <row r="21" spans="1:9">
      <c r="A21" s="17">
        <v>1019</v>
      </c>
      <c r="B21" s="18" t="s">
        <v>27</v>
      </c>
      <c r="C21" s="24">
        <v>25630022</v>
      </c>
      <c r="D21" s="24">
        <v>918332</v>
      </c>
      <c r="E21" s="24">
        <v>310972</v>
      </c>
      <c r="F21" s="24">
        <v>35639312</v>
      </c>
      <c r="G21" s="24">
        <v>0</v>
      </c>
      <c r="H21" s="24">
        <v>416251</v>
      </c>
      <c r="I21" s="24">
        <f t="shared" si="0"/>
        <v>62914889</v>
      </c>
    </row>
    <row r="22" spans="1:9">
      <c r="A22" s="17">
        <v>1020</v>
      </c>
      <c r="B22" s="18" t="s">
        <v>28</v>
      </c>
      <c r="C22" s="23">
        <v>22132902</v>
      </c>
      <c r="D22" s="23">
        <v>5132925</v>
      </c>
      <c r="E22" s="23">
        <v>619726</v>
      </c>
      <c r="F22" s="23">
        <v>17974552</v>
      </c>
      <c r="G22" s="23">
        <v>0</v>
      </c>
      <c r="H22" s="23">
        <v>93686</v>
      </c>
      <c r="I22" s="23">
        <f t="shared" si="0"/>
        <v>45953791</v>
      </c>
    </row>
    <row r="23" spans="1:9">
      <c r="A23" s="17">
        <v>1022</v>
      </c>
      <c r="B23" s="18" t="s">
        <v>29</v>
      </c>
      <c r="C23" s="24">
        <v>38473</v>
      </c>
      <c r="D23" s="24">
        <v>3194</v>
      </c>
      <c r="E23" s="24">
        <v>3310</v>
      </c>
      <c r="F23" s="24">
        <v>0</v>
      </c>
      <c r="G23" s="24">
        <v>0</v>
      </c>
      <c r="H23" s="24">
        <v>1740</v>
      </c>
      <c r="I23" s="24">
        <f t="shared" si="0"/>
        <v>46717</v>
      </c>
    </row>
    <row r="24" spans="1:9">
      <c r="A24" s="17">
        <v>1023</v>
      </c>
      <c r="B24" s="18" t="s">
        <v>30</v>
      </c>
      <c r="C24" s="23">
        <v>11276155</v>
      </c>
      <c r="D24" s="23">
        <v>2313157</v>
      </c>
      <c r="E24" s="23">
        <v>447635</v>
      </c>
      <c r="F24" s="23">
        <v>296237</v>
      </c>
      <c r="G24" s="23">
        <v>0</v>
      </c>
      <c r="H24" s="23">
        <v>365875</v>
      </c>
      <c r="I24" s="23">
        <f t="shared" si="0"/>
        <v>14699059</v>
      </c>
    </row>
    <row r="25" spans="1:9">
      <c r="A25" s="17">
        <v>1024</v>
      </c>
      <c r="B25" s="18" t="s">
        <v>31</v>
      </c>
      <c r="C25" s="24">
        <v>259159742</v>
      </c>
      <c r="D25" s="24">
        <v>24253859</v>
      </c>
      <c r="E25" s="24">
        <v>5047706</v>
      </c>
      <c r="F25" s="24">
        <v>67203857</v>
      </c>
      <c r="G25" s="24">
        <v>58264</v>
      </c>
      <c r="H25" s="24">
        <v>2145327</v>
      </c>
      <c r="I25" s="24">
        <f t="shared" si="0"/>
        <v>357868755</v>
      </c>
    </row>
    <row r="26" spans="1:9">
      <c r="A26" s="17">
        <v>1025</v>
      </c>
      <c r="B26" s="18" t="s">
        <v>32</v>
      </c>
      <c r="C26" s="23">
        <v>420319</v>
      </c>
      <c r="D26" s="23">
        <v>43302</v>
      </c>
      <c r="E26" s="23">
        <v>24135</v>
      </c>
      <c r="F26" s="23">
        <v>0</v>
      </c>
      <c r="G26" s="23">
        <v>0</v>
      </c>
      <c r="H26" s="23">
        <v>30230</v>
      </c>
      <c r="I26" s="23">
        <f t="shared" si="0"/>
        <v>517986</v>
      </c>
    </row>
    <row r="27" spans="1:9">
      <c r="A27" s="17">
        <v>1026</v>
      </c>
      <c r="B27" s="18" t="s">
        <v>33</v>
      </c>
      <c r="C27" s="24">
        <v>651750</v>
      </c>
      <c r="D27" s="24">
        <v>2003</v>
      </c>
      <c r="E27" s="24">
        <v>835</v>
      </c>
      <c r="F27" s="24">
        <v>0</v>
      </c>
      <c r="G27" s="24">
        <v>0</v>
      </c>
      <c r="H27" s="24">
        <v>31240</v>
      </c>
      <c r="I27" s="24">
        <f t="shared" si="0"/>
        <v>685828</v>
      </c>
    </row>
    <row r="28" spans="1:9">
      <c r="A28" s="17">
        <v>1027</v>
      </c>
      <c r="B28" s="18" t="s">
        <v>34</v>
      </c>
      <c r="C28" s="23">
        <v>32209881</v>
      </c>
      <c r="D28" s="23">
        <v>178905</v>
      </c>
      <c r="E28" s="23">
        <v>173218</v>
      </c>
      <c r="F28" s="23">
        <v>627638</v>
      </c>
      <c r="G28" s="23">
        <v>2500</v>
      </c>
      <c r="H28" s="23">
        <v>502688</v>
      </c>
      <c r="I28" s="23">
        <f t="shared" si="0"/>
        <v>33694830</v>
      </c>
    </row>
    <row r="29" spans="1:9">
      <c r="A29" s="17">
        <v>1028</v>
      </c>
      <c r="B29" s="18" t="s">
        <v>35</v>
      </c>
      <c r="C29" s="24">
        <v>12691287</v>
      </c>
      <c r="D29" s="24">
        <v>1415549</v>
      </c>
      <c r="E29" s="24">
        <v>630476</v>
      </c>
      <c r="F29" s="24">
        <v>1038844</v>
      </c>
      <c r="G29" s="24">
        <v>0</v>
      </c>
      <c r="H29" s="24">
        <v>69134</v>
      </c>
      <c r="I29" s="24">
        <f t="shared" si="0"/>
        <v>15845290</v>
      </c>
    </row>
    <row r="30" spans="1:9">
      <c r="A30" s="17">
        <v>1030</v>
      </c>
      <c r="B30" s="18" t="s">
        <v>36</v>
      </c>
      <c r="C30" s="23">
        <v>25911472</v>
      </c>
      <c r="D30" s="23">
        <v>2876023</v>
      </c>
      <c r="E30" s="23">
        <v>716491</v>
      </c>
      <c r="F30" s="23">
        <v>4020273</v>
      </c>
      <c r="G30" s="23">
        <v>0</v>
      </c>
      <c r="H30" s="23">
        <v>1290196</v>
      </c>
      <c r="I30" s="23">
        <f t="shared" si="0"/>
        <v>34814455</v>
      </c>
    </row>
    <row r="31" spans="1:9">
      <c r="A31" s="17">
        <v>1031</v>
      </c>
      <c r="B31" s="18" t="s">
        <v>37</v>
      </c>
      <c r="C31" s="24">
        <v>147174</v>
      </c>
      <c r="D31" s="24">
        <v>12968</v>
      </c>
      <c r="E31" s="24">
        <v>5346</v>
      </c>
      <c r="F31" s="24">
        <v>0</v>
      </c>
      <c r="G31" s="24">
        <v>0</v>
      </c>
      <c r="H31" s="24">
        <v>10880</v>
      </c>
      <c r="I31" s="24">
        <f t="shared" si="0"/>
        <v>176368</v>
      </c>
    </row>
    <row r="32" spans="1:9">
      <c r="A32" s="17">
        <v>1033</v>
      </c>
      <c r="B32" s="18" t="s">
        <v>38</v>
      </c>
      <c r="C32" s="23">
        <v>425381</v>
      </c>
      <c r="D32" s="23">
        <v>4660</v>
      </c>
      <c r="E32" s="23">
        <v>25183</v>
      </c>
      <c r="F32" s="23">
        <v>0</v>
      </c>
      <c r="G32" s="23">
        <v>0</v>
      </c>
      <c r="H32" s="23">
        <v>55200</v>
      </c>
      <c r="I32" s="23">
        <f t="shared" si="0"/>
        <v>510424</v>
      </c>
    </row>
    <row r="33" spans="1:9">
      <c r="A33" s="17">
        <v>1034</v>
      </c>
      <c r="B33" s="18" t="s">
        <v>39</v>
      </c>
      <c r="C33" s="24">
        <v>466351</v>
      </c>
      <c r="D33" s="24">
        <v>14695</v>
      </c>
      <c r="E33" s="24">
        <v>17695</v>
      </c>
      <c r="F33" s="24">
        <v>0</v>
      </c>
      <c r="G33" s="24">
        <v>0</v>
      </c>
      <c r="H33" s="24">
        <v>47046</v>
      </c>
      <c r="I33" s="24">
        <f t="shared" si="0"/>
        <v>545787</v>
      </c>
    </row>
    <row r="34" spans="1:9">
      <c r="A34" s="17">
        <v>1037</v>
      </c>
      <c r="B34" s="18" t="s">
        <v>40</v>
      </c>
      <c r="C34" s="23">
        <v>4537616</v>
      </c>
      <c r="D34" s="23">
        <v>279032</v>
      </c>
      <c r="E34" s="23">
        <v>98322</v>
      </c>
      <c r="F34" s="23">
        <v>115991</v>
      </c>
      <c r="G34" s="23">
        <v>0</v>
      </c>
      <c r="H34" s="23">
        <v>36395</v>
      </c>
      <c r="I34" s="23">
        <f t="shared" si="0"/>
        <v>5067356</v>
      </c>
    </row>
    <row r="35" spans="1:9">
      <c r="A35" s="17">
        <v>1038</v>
      </c>
      <c r="B35" s="18" t="s">
        <v>41</v>
      </c>
      <c r="C35" s="24">
        <v>14175496</v>
      </c>
      <c r="D35" s="24">
        <v>0</v>
      </c>
      <c r="E35" s="24">
        <v>2095</v>
      </c>
      <c r="F35" s="24">
        <v>0</v>
      </c>
      <c r="G35" s="24">
        <v>0</v>
      </c>
      <c r="H35" s="24">
        <v>63892</v>
      </c>
      <c r="I35" s="24">
        <f t="shared" si="0"/>
        <v>14241483</v>
      </c>
    </row>
    <row r="36" spans="1:9">
      <c r="A36" s="17">
        <v>1039</v>
      </c>
      <c r="B36" s="18" t="s">
        <v>42</v>
      </c>
      <c r="C36" s="23">
        <v>77384</v>
      </c>
      <c r="D36" s="23">
        <v>71985</v>
      </c>
      <c r="E36" s="23">
        <v>5952</v>
      </c>
      <c r="F36" s="23">
        <v>0</v>
      </c>
      <c r="G36" s="23">
        <v>0</v>
      </c>
      <c r="H36" s="23">
        <v>25340</v>
      </c>
      <c r="I36" s="23">
        <f t="shared" si="0"/>
        <v>180661</v>
      </c>
    </row>
    <row r="37" spans="1:9">
      <c r="A37" s="17">
        <v>1040</v>
      </c>
      <c r="B37" s="18" t="s">
        <v>43</v>
      </c>
      <c r="C37" s="24">
        <v>20381585</v>
      </c>
      <c r="D37" s="24">
        <v>2309758</v>
      </c>
      <c r="E37" s="24">
        <v>514937</v>
      </c>
      <c r="F37" s="24">
        <v>375513</v>
      </c>
      <c r="G37" s="24">
        <v>0</v>
      </c>
      <c r="H37" s="24">
        <v>1034995</v>
      </c>
      <c r="I37" s="24">
        <f t="shared" si="0"/>
        <v>24616788</v>
      </c>
    </row>
    <row r="38" spans="1:9">
      <c r="A38" s="17">
        <v>1042</v>
      </c>
      <c r="B38" s="18" t="s">
        <v>44</v>
      </c>
      <c r="C38" s="23">
        <v>523469</v>
      </c>
      <c r="D38" s="23">
        <v>0</v>
      </c>
      <c r="E38" s="23">
        <v>16102</v>
      </c>
      <c r="F38" s="23">
        <v>0</v>
      </c>
      <c r="G38" s="23">
        <v>0</v>
      </c>
      <c r="H38" s="23">
        <v>6431</v>
      </c>
      <c r="I38" s="23">
        <f t="shared" si="0"/>
        <v>546002</v>
      </c>
    </row>
    <row r="39" spans="1:9">
      <c r="A39" s="17">
        <v>1043</v>
      </c>
      <c r="B39" s="18" t="s">
        <v>45</v>
      </c>
      <c r="C39" s="24">
        <v>243017891</v>
      </c>
      <c r="D39" s="24">
        <v>44651837</v>
      </c>
      <c r="E39" s="24">
        <v>7158315</v>
      </c>
      <c r="F39" s="24">
        <v>13409086</v>
      </c>
      <c r="G39" s="24">
        <v>0</v>
      </c>
      <c r="H39" s="24">
        <v>672505</v>
      </c>
      <c r="I39" s="24">
        <f t="shared" si="0"/>
        <v>308909634</v>
      </c>
    </row>
    <row r="40" spans="1:9">
      <c r="A40" s="17">
        <v>1044</v>
      </c>
      <c r="B40" s="18" t="s">
        <v>46</v>
      </c>
      <c r="C40" s="23">
        <v>8708502</v>
      </c>
      <c r="D40" s="23">
        <v>1426553</v>
      </c>
      <c r="E40" s="23">
        <v>277045</v>
      </c>
      <c r="F40" s="23">
        <v>0</v>
      </c>
      <c r="G40" s="23">
        <v>0</v>
      </c>
      <c r="H40" s="23">
        <v>3364897</v>
      </c>
      <c r="I40" s="23">
        <f t="shared" si="0"/>
        <v>13776997</v>
      </c>
    </row>
    <row r="41" spans="1:9">
      <c r="A41" s="17">
        <v>1046</v>
      </c>
      <c r="B41" s="18" t="s">
        <v>47</v>
      </c>
      <c r="C41" s="24">
        <v>817738</v>
      </c>
      <c r="D41" s="24">
        <v>14419</v>
      </c>
      <c r="E41" s="24">
        <v>3171</v>
      </c>
      <c r="F41" s="24">
        <v>0</v>
      </c>
      <c r="G41" s="24">
        <v>0</v>
      </c>
      <c r="H41" s="24">
        <v>1066470</v>
      </c>
      <c r="I41" s="24">
        <f t="shared" si="0"/>
        <v>1901798</v>
      </c>
    </row>
    <row r="42" spans="1:9">
      <c r="A42" s="17">
        <v>1047</v>
      </c>
      <c r="B42" s="18" t="s">
        <v>48</v>
      </c>
      <c r="C42" s="23">
        <v>79160014</v>
      </c>
      <c r="D42" s="23">
        <v>43324894</v>
      </c>
      <c r="E42" s="23">
        <v>7432298</v>
      </c>
      <c r="F42" s="23">
        <v>2687</v>
      </c>
      <c r="G42" s="23">
        <v>32500</v>
      </c>
      <c r="H42" s="23">
        <v>1064062</v>
      </c>
      <c r="I42" s="23">
        <f t="shared" si="0"/>
        <v>131016455</v>
      </c>
    </row>
    <row r="43" spans="1:9">
      <c r="A43" s="17">
        <v>1048</v>
      </c>
      <c r="B43" s="18" t="s">
        <v>49</v>
      </c>
      <c r="C43" s="24">
        <v>23632681</v>
      </c>
      <c r="D43" s="24">
        <v>3700127</v>
      </c>
      <c r="E43" s="24">
        <v>1202974</v>
      </c>
      <c r="F43" s="24">
        <v>556774</v>
      </c>
      <c r="G43" s="24">
        <v>0</v>
      </c>
      <c r="H43" s="24">
        <v>589089</v>
      </c>
      <c r="I43" s="24">
        <f t="shared" si="0"/>
        <v>29681645</v>
      </c>
    </row>
    <row r="44" spans="1:9">
      <c r="A44" s="17">
        <v>1050</v>
      </c>
      <c r="B44" s="18" t="s">
        <v>50</v>
      </c>
      <c r="C44" s="23">
        <v>46</v>
      </c>
      <c r="D44" s="23">
        <v>0</v>
      </c>
      <c r="E44" s="23">
        <v>0</v>
      </c>
      <c r="F44" s="23">
        <v>0</v>
      </c>
      <c r="G44" s="23">
        <v>0</v>
      </c>
      <c r="H44" s="23">
        <v>17024</v>
      </c>
      <c r="I44" s="23">
        <f t="shared" si="0"/>
        <v>17070</v>
      </c>
    </row>
    <row r="45" spans="1:9">
      <c r="A45" s="17">
        <v>1052</v>
      </c>
      <c r="B45" s="18" t="s">
        <v>51</v>
      </c>
      <c r="C45" s="24">
        <v>20647167</v>
      </c>
      <c r="D45" s="24">
        <v>10368910</v>
      </c>
      <c r="E45" s="24">
        <v>1513799</v>
      </c>
      <c r="F45" s="24">
        <v>10796</v>
      </c>
      <c r="G45" s="24">
        <v>0</v>
      </c>
      <c r="H45" s="24">
        <v>487383</v>
      </c>
      <c r="I45" s="24">
        <f t="shared" si="0"/>
        <v>33028055</v>
      </c>
    </row>
    <row r="46" spans="1:9">
      <c r="A46" s="17">
        <v>1054</v>
      </c>
      <c r="B46" s="18" t="s">
        <v>52</v>
      </c>
      <c r="C46" s="23">
        <v>24901987</v>
      </c>
      <c r="D46" s="23">
        <v>2291560</v>
      </c>
      <c r="E46" s="23">
        <v>963742</v>
      </c>
      <c r="F46" s="23">
        <v>411290</v>
      </c>
      <c r="G46" s="23">
        <v>5000</v>
      </c>
      <c r="H46" s="23">
        <v>632986</v>
      </c>
      <c r="I46" s="23">
        <f t="shared" si="0"/>
        <v>29206565</v>
      </c>
    </row>
    <row r="47" spans="1:9">
      <c r="A47" s="17">
        <v>1055</v>
      </c>
      <c r="B47" s="18" t="s">
        <v>53</v>
      </c>
      <c r="C47" s="24">
        <v>21302051</v>
      </c>
      <c r="D47" s="24">
        <v>1300912</v>
      </c>
      <c r="E47" s="24">
        <v>892501</v>
      </c>
      <c r="F47" s="24">
        <v>1074</v>
      </c>
      <c r="G47" s="24">
        <v>0</v>
      </c>
      <c r="H47" s="24">
        <v>299014</v>
      </c>
      <c r="I47" s="24">
        <f t="shared" si="0"/>
        <v>23795552</v>
      </c>
    </row>
    <row r="48" spans="1:9">
      <c r="A48" s="17">
        <v>1057</v>
      </c>
      <c r="B48" s="18" t="s">
        <v>54</v>
      </c>
      <c r="C48" s="23">
        <v>24811</v>
      </c>
      <c r="D48" s="23">
        <v>439</v>
      </c>
      <c r="E48" s="23">
        <v>16973</v>
      </c>
      <c r="F48" s="23">
        <v>0</v>
      </c>
      <c r="G48" s="23">
        <v>0</v>
      </c>
      <c r="H48" s="23">
        <v>631833</v>
      </c>
      <c r="I48" s="23">
        <f t="shared" si="0"/>
        <v>674056</v>
      </c>
    </row>
    <row r="49" spans="1:9">
      <c r="A49" s="17">
        <v>1058</v>
      </c>
      <c r="B49" s="18" t="s">
        <v>55</v>
      </c>
      <c r="C49" s="24">
        <v>8273869</v>
      </c>
      <c r="D49" s="24">
        <v>692384</v>
      </c>
      <c r="E49" s="24">
        <v>339017</v>
      </c>
      <c r="F49" s="24">
        <v>0</v>
      </c>
      <c r="G49" s="24">
        <v>15000</v>
      </c>
      <c r="H49" s="24">
        <v>992957</v>
      </c>
      <c r="I49" s="24">
        <f t="shared" si="0"/>
        <v>10313227</v>
      </c>
    </row>
    <row r="50" spans="1:9">
      <c r="A50" s="17">
        <v>1062</v>
      </c>
      <c r="B50" s="18" t="s">
        <v>56</v>
      </c>
      <c r="C50" s="23">
        <v>75364162</v>
      </c>
      <c r="D50" s="23">
        <v>2617510</v>
      </c>
      <c r="E50" s="23">
        <v>2054279</v>
      </c>
      <c r="F50" s="23">
        <v>177740</v>
      </c>
      <c r="G50" s="23">
        <v>0</v>
      </c>
      <c r="H50" s="23">
        <v>3084858</v>
      </c>
      <c r="I50" s="23">
        <f t="shared" si="0"/>
        <v>83298549</v>
      </c>
    </row>
    <row r="51" spans="1:9">
      <c r="A51" s="17">
        <v>1065</v>
      </c>
      <c r="B51" s="18" t="s">
        <v>57</v>
      </c>
      <c r="C51" s="24">
        <v>73552120</v>
      </c>
      <c r="D51" s="24">
        <v>4719229</v>
      </c>
      <c r="E51" s="24">
        <v>1248799</v>
      </c>
      <c r="F51" s="24">
        <v>0</v>
      </c>
      <c r="G51" s="24">
        <v>0</v>
      </c>
      <c r="H51" s="24">
        <v>499741</v>
      </c>
      <c r="I51" s="24">
        <f t="shared" si="0"/>
        <v>80019889</v>
      </c>
    </row>
    <row r="52" spans="1:9">
      <c r="A52" s="17">
        <v>1066</v>
      </c>
      <c r="B52" s="18" t="s">
        <v>58</v>
      </c>
      <c r="C52" s="23">
        <v>118576177</v>
      </c>
      <c r="D52" s="23">
        <v>4628446</v>
      </c>
      <c r="E52" s="23">
        <v>3369065</v>
      </c>
      <c r="F52" s="23">
        <v>311554</v>
      </c>
      <c r="G52" s="23">
        <v>0</v>
      </c>
      <c r="H52" s="23">
        <v>344286</v>
      </c>
      <c r="I52" s="23">
        <f t="shared" si="0"/>
        <v>127229528</v>
      </c>
    </row>
    <row r="53" spans="1:9">
      <c r="A53" s="17">
        <v>1067</v>
      </c>
      <c r="B53" s="18" t="s">
        <v>59</v>
      </c>
      <c r="C53" s="24">
        <v>270411</v>
      </c>
      <c r="D53" s="24">
        <v>26077</v>
      </c>
      <c r="E53" s="24">
        <v>3693</v>
      </c>
      <c r="F53" s="24">
        <v>279220</v>
      </c>
      <c r="G53" s="24">
        <v>0</v>
      </c>
      <c r="H53" s="24">
        <v>17360</v>
      </c>
      <c r="I53" s="24">
        <f t="shared" si="0"/>
        <v>596761</v>
      </c>
    </row>
    <row r="54" spans="1:9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>
      <c r="A55" s="17">
        <v>1069</v>
      </c>
      <c r="B55" s="18" t="s">
        <v>61</v>
      </c>
      <c r="C55" s="24">
        <v>2708121</v>
      </c>
      <c r="D55" s="24">
        <v>29284</v>
      </c>
      <c r="E55" s="24">
        <v>85036</v>
      </c>
      <c r="F55" s="24">
        <v>0</v>
      </c>
      <c r="G55" s="24">
        <v>0</v>
      </c>
      <c r="H55" s="24">
        <v>36840</v>
      </c>
      <c r="I55" s="24">
        <f t="shared" si="0"/>
        <v>2859281</v>
      </c>
    </row>
    <row r="56" spans="1:9" ht="15" customHeight="1">
      <c r="A56" s="17">
        <v>1070</v>
      </c>
      <c r="B56" s="18" t="s">
        <v>62</v>
      </c>
      <c r="C56" s="23">
        <v>174749980</v>
      </c>
      <c r="D56" s="23">
        <v>10602473</v>
      </c>
      <c r="E56" s="23">
        <v>7647016</v>
      </c>
      <c r="F56" s="23">
        <v>1295570</v>
      </c>
      <c r="G56" s="23">
        <v>0</v>
      </c>
      <c r="H56" s="23">
        <v>1123194</v>
      </c>
      <c r="I56" s="23">
        <f t="shared" si="0"/>
        <v>195418233</v>
      </c>
    </row>
    <row r="57" spans="1:9">
      <c r="A57" s="13" t="s">
        <v>70</v>
      </c>
      <c r="B57" s="20" t="s">
        <v>63</v>
      </c>
      <c r="C57" s="16">
        <f t="shared" ref="C57:I57" si="1">SUM(C7:C56)</f>
        <v>2152088559</v>
      </c>
      <c r="D57" s="16">
        <f t="shared" si="1"/>
        <v>514568305</v>
      </c>
      <c r="E57" s="16">
        <f t="shared" si="1"/>
        <v>78150766</v>
      </c>
      <c r="F57" s="16">
        <f t="shared" si="1"/>
        <v>155926151</v>
      </c>
      <c r="G57" s="16">
        <f t="shared" si="1"/>
        <v>120764</v>
      </c>
      <c r="H57" s="16">
        <f t="shared" si="1"/>
        <v>32043246</v>
      </c>
      <c r="I57" s="16">
        <f t="shared" si="1"/>
        <v>2932897791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zoomScale="80" zoomScaleNormal="80" workbookViewId="0">
      <selection activeCell="C7" sqref="C7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7109375" style="12" bestFit="1" customWidth="1"/>
    <col min="5" max="5" width="16.42578125" style="12" bestFit="1" customWidth="1"/>
    <col min="6" max="6" width="17.7109375" style="12" bestFit="1" customWidth="1"/>
    <col min="7" max="7" width="12.85546875" style="12" bestFit="1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3" t="s">
        <v>91</v>
      </c>
      <c r="B4" s="33"/>
      <c r="C4" s="33"/>
      <c r="D4" s="33"/>
      <c r="E4" s="33"/>
      <c r="F4" s="33"/>
      <c r="G4" s="33"/>
      <c r="H4" s="33"/>
      <c r="I4" s="33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2500</v>
      </c>
      <c r="I7" s="22">
        <f>SUM(C7:H7)</f>
        <v>2500</v>
      </c>
    </row>
    <row r="8" spans="1:9">
      <c r="A8" s="17">
        <v>1002</v>
      </c>
      <c r="B8" s="18" t="s">
        <v>14</v>
      </c>
      <c r="C8" s="23">
        <v>1532846</v>
      </c>
      <c r="D8" s="23">
        <v>12881</v>
      </c>
      <c r="E8" s="23">
        <v>45367</v>
      </c>
      <c r="F8" s="23">
        <v>0</v>
      </c>
      <c r="G8" s="23">
        <v>0</v>
      </c>
      <c r="H8" s="23">
        <v>22390</v>
      </c>
      <c r="I8" s="23">
        <f t="shared" ref="I8:I56" si="0">SUM(C8:H8)</f>
        <v>1613484</v>
      </c>
    </row>
    <row r="9" spans="1:9">
      <c r="A9" s="17">
        <v>1005</v>
      </c>
      <c r="B9" s="18" t="s">
        <v>15</v>
      </c>
      <c r="C9" s="24">
        <v>25092</v>
      </c>
      <c r="D9" s="24">
        <v>0</v>
      </c>
      <c r="E9" s="24">
        <v>13430</v>
      </c>
      <c r="F9" s="24">
        <v>0</v>
      </c>
      <c r="G9" s="24">
        <v>0</v>
      </c>
      <c r="H9" s="24">
        <v>10440</v>
      </c>
      <c r="I9" s="24">
        <f t="shared" si="0"/>
        <v>48962</v>
      </c>
    </row>
    <row r="10" spans="1:9">
      <c r="A10" s="17">
        <v>1006</v>
      </c>
      <c r="B10" s="18" t="s">
        <v>16</v>
      </c>
      <c r="C10" s="23">
        <v>11865271</v>
      </c>
      <c r="D10" s="23">
        <v>9149</v>
      </c>
      <c r="E10" s="23">
        <v>4334</v>
      </c>
      <c r="F10" s="23">
        <v>28874127</v>
      </c>
      <c r="G10" s="23">
        <v>0</v>
      </c>
      <c r="H10" s="23">
        <v>1174</v>
      </c>
      <c r="I10" s="23">
        <f t="shared" si="0"/>
        <v>40754055</v>
      </c>
    </row>
    <row r="11" spans="1:9">
      <c r="A11" s="17">
        <v>1007</v>
      </c>
      <c r="B11" s="18" t="s">
        <v>17</v>
      </c>
      <c r="C11" s="24">
        <v>51038131</v>
      </c>
      <c r="D11" s="24">
        <v>9992011</v>
      </c>
      <c r="E11" s="24">
        <v>2456421</v>
      </c>
      <c r="F11" s="24">
        <v>257404</v>
      </c>
      <c r="G11" s="24">
        <v>80148</v>
      </c>
      <c r="H11" s="24">
        <v>5034007</v>
      </c>
      <c r="I11" s="24">
        <f t="shared" si="0"/>
        <v>68858122</v>
      </c>
    </row>
    <row r="12" spans="1:9">
      <c r="A12" s="17">
        <v>1008</v>
      </c>
      <c r="B12" s="18" t="s">
        <v>18</v>
      </c>
      <c r="C12" s="23">
        <v>460</v>
      </c>
      <c r="D12" s="23">
        <v>10258344</v>
      </c>
      <c r="E12" s="23">
        <v>224137</v>
      </c>
      <c r="F12" s="23">
        <v>0</v>
      </c>
      <c r="G12" s="23">
        <v>0</v>
      </c>
      <c r="H12" s="23">
        <v>205185</v>
      </c>
      <c r="I12" s="23">
        <f t="shared" si="0"/>
        <v>10688126</v>
      </c>
    </row>
    <row r="13" spans="1:9">
      <c r="A13" s="17">
        <v>1010</v>
      </c>
      <c r="B13" s="18" t="s">
        <v>19</v>
      </c>
      <c r="C13" s="24">
        <v>5050750</v>
      </c>
      <c r="D13" s="24">
        <v>121662</v>
      </c>
      <c r="E13" s="24">
        <v>156619</v>
      </c>
      <c r="F13" s="24">
        <v>861159</v>
      </c>
      <c r="G13" s="24">
        <v>0</v>
      </c>
      <c r="H13" s="24">
        <v>46168</v>
      </c>
      <c r="I13" s="24">
        <f t="shared" si="0"/>
        <v>6236358</v>
      </c>
    </row>
    <row r="14" spans="1:9">
      <c r="A14" s="17">
        <v>1011</v>
      </c>
      <c r="B14" s="18" t="s">
        <v>20</v>
      </c>
      <c r="C14" s="23">
        <v>9561928</v>
      </c>
      <c r="D14" s="23">
        <v>1884654</v>
      </c>
      <c r="E14" s="23">
        <v>684938</v>
      </c>
      <c r="F14" s="23">
        <v>0</v>
      </c>
      <c r="G14" s="23">
        <v>0</v>
      </c>
      <c r="H14" s="23">
        <v>2091039</v>
      </c>
      <c r="I14" s="23">
        <f t="shared" si="0"/>
        <v>14222559</v>
      </c>
    </row>
    <row r="15" spans="1:9">
      <c r="A15" s="17">
        <v>1012</v>
      </c>
      <c r="B15" s="18" t="s">
        <v>21</v>
      </c>
      <c r="C15" s="24">
        <v>96724</v>
      </c>
      <c r="D15" s="24">
        <v>0</v>
      </c>
      <c r="E15" s="24">
        <v>7764</v>
      </c>
      <c r="F15" s="24">
        <v>0</v>
      </c>
      <c r="G15" s="24">
        <v>0</v>
      </c>
      <c r="H15" s="24">
        <v>65535</v>
      </c>
      <c r="I15" s="24">
        <f t="shared" si="0"/>
        <v>170023</v>
      </c>
    </row>
    <row r="16" spans="1:9">
      <c r="A16" s="17">
        <v>1013</v>
      </c>
      <c r="B16" s="18" t="s">
        <v>22</v>
      </c>
      <c r="C16" s="23">
        <v>200395295</v>
      </c>
      <c r="D16" s="23">
        <v>110360132</v>
      </c>
      <c r="E16" s="23">
        <v>8411398</v>
      </c>
      <c r="F16" s="23">
        <v>0</v>
      </c>
      <c r="G16" s="23">
        <v>5000</v>
      </c>
      <c r="H16" s="23">
        <v>1679456</v>
      </c>
      <c r="I16" s="23">
        <f t="shared" si="0"/>
        <v>320851281</v>
      </c>
    </row>
    <row r="17" spans="1:9">
      <c r="A17" s="17">
        <v>1014</v>
      </c>
      <c r="B17" s="18" t="s">
        <v>23</v>
      </c>
      <c r="C17" s="24">
        <v>0</v>
      </c>
      <c r="D17" s="24">
        <v>0</v>
      </c>
      <c r="E17" s="24">
        <v>410</v>
      </c>
      <c r="F17" s="24">
        <v>0</v>
      </c>
      <c r="G17" s="24">
        <v>0</v>
      </c>
      <c r="H17" s="24">
        <v>25000</v>
      </c>
      <c r="I17" s="24">
        <f t="shared" si="0"/>
        <v>25410</v>
      </c>
    </row>
    <row r="18" spans="1:9">
      <c r="A18" s="17">
        <v>1016</v>
      </c>
      <c r="B18" s="18" t="s">
        <v>24</v>
      </c>
      <c r="C18" s="23">
        <v>396279826</v>
      </c>
      <c r="D18" s="23">
        <v>129800297</v>
      </c>
      <c r="E18" s="23">
        <v>18644127</v>
      </c>
      <c r="F18" s="23">
        <v>2219732</v>
      </c>
      <c r="G18" s="23">
        <v>0</v>
      </c>
      <c r="H18" s="23">
        <v>1872023</v>
      </c>
      <c r="I18" s="23">
        <f t="shared" si="0"/>
        <v>548816005</v>
      </c>
    </row>
    <row r="19" spans="1:9">
      <c r="A19" s="17">
        <v>1017</v>
      </c>
      <c r="B19" s="18" t="s">
        <v>25</v>
      </c>
      <c r="C19" s="24">
        <v>51161961</v>
      </c>
      <c r="D19" s="24">
        <v>1788171</v>
      </c>
      <c r="E19" s="24">
        <v>1604591</v>
      </c>
      <c r="F19" s="24">
        <v>2132658</v>
      </c>
      <c r="G19" s="24">
        <v>0</v>
      </c>
      <c r="H19" s="24">
        <v>930567</v>
      </c>
      <c r="I19" s="24">
        <f t="shared" si="0"/>
        <v>57617948</v>
      </c>
    </row>
    <row r="20" spans="1:9">
      <c r="A20" s="17">
        <v>1018</v>
      </c>
      <c r="B20" s="18" t="s">
        <v>26</v>
      </c>
      <c r="C20" s="23">
        <v>554579</v>
      </c>
      <c r="D20" s="23">
        <v>0</v>
      </c>
      <c r="E20" s="23">
        <v>1147887</v>
      </c>
      <c r="F20" s="23">
        <v>0</v>
      </c>
      <c r="G20" s="23">
        <v>0</v>
      </c>
      <c r="H20" s="23">
        <v>26910</v>
      </c>
      <c r="I20" s="23">
        <f t="shared" si="0"/>
        <v>1729376</v>
      </c>
    </row>
    <row r="21" spans="1:9">
      <c r="A21" s="17">
        <v>1019</v>
      </c>
      <c r="B21" s="18" t="s">
        <v>27</v>
      </c>
      <c r="C21" s="24">
        <v>27702426</v>
      </c>
      <c r="D21" s="24">
        <v>3404290</v>
      </c>
      <c r="E21" s="24">
        <v>986115</v>
      </c>
      <c r="F21" s="24">
        <v>80147</v>
      </c>
      <c r="G21" s="24">
        <v>0</v>
      </c>
      <c r="H21" s="24">
        <v>609870</v>
      </c>
      <c r="I21" s="24">
        <f t="shared" si="0"/>
        <v>32782848</v>
      </c>
    </row>
    <row r="22" spans="1:9">
      <c r="A22" s="17">
        <v>1020</v>
      </c>
      <c r="B22" s="18" t="s">
        <v>28</v>
      </c>
      <c r="C22" s="23">
        <v>18224456</v>
      </c>
      <c r="D22" s="23">
        <v>4828628</v>
      </c>
      <c r="E22" s="23">
        <v>592792</v>
      </c>
      <c r="F22" s="23">
        <v>12387554</v>
      </c>
      <c r="G22" s="23">
        <v>0</v>
      </c>
      <c r="H22" s="23">
        <v>118465</v>
      </c>
      <c r="I22" s="23">
        <f t="shared" si="0"/>
        <v>36151895</v>
      </c>
    </row>
    <row r="23" spans="1:9">
      <c r="A23" s="17">
        <v>1022</v>
      </c>
      <c r="B23" s="18" t="s">
        <v>29</v>
      </c>
      <c r="C23" s="24">
        <v>1065710</v>
      </c>
      <c r="D23" s="24">
        <v>8615</v>
      </c>
      <c r="E23" s="24">
        <v>7902</v>
      </c>
      <c r="F23" s="24">
        <v>0</v>
      </c>
      <c r="G23" s="24">
        <v>0</v>
      </c>
      <c r="H23" s="24">
        <v>3770</v>
      </c>
      <c r="I23" s="24">
        <f t="shared" si="0"/>
        <v>1085997</v>
      </c>
    </row>
    <row r="24" spans="1:9">
      <c r="A24" s="17">
        <v>1023</v>
      </c>
      <c r="B24" s="18" t="s">
        <v>30</v>
      </c>
      <c r="C24" s="23">
        <v>19534450</v>
      </c>
      <c r="D24" s="23">
        <v>2374248</v>
      </c>
      <c r="E24" s="23">
        <v>613978</v>
      </c>
      <c r="F24" s="23">
        <v>674506</v>
      </c>
      <c r="G24" s="23">
        <v>0</v>
      </c>
      <c r="H24" s="23">
        <v>419170</v>
      </c>
      <c r="I24" s="23">
        <f t="shared" si="0"/>
        <v>23616352</v>
      </c>
    </row>
    <row r="25" spans="1:9">
      <c r="A25" s="17">
        <v>1024</v>
      </c>
      <c r="B25" s="18" t="s">
        <v>31</v>
      </c>
      <c r="C25" s="24">
        <v>484208708</v>
      </c>
      <c r="D25" s="24">
        <v>43682372</v>
      </c>
      <c r="E25" s="24">
        <v>10292811</v>
      </c>
      <c r="F25" s="24">
        <v>84083703</v>
      </c>
      <c r="G25" s="24">
        <v>0</v>
      </c>
      <c r="H25" s="24">
        <v>3423788</v>
      </c>
      <c r="I25" s="24">
        <f t="shared" si="0"/>
        <v>625691382</v>
      </c>
    </row>
    <row r="26" spans="1:9">
      <c r="A26" s="17">
        <v>1025</v>
      </c>
      <c r="B26" s="18" t="s">
        <v>32</v>
      </c>
      <c r="C26" s="23">
        <v>51125</v>
      </c>
      <c r="D26" s="23">
        <v>0</v>
      </c>
      <c r="E26" s="23">
        <v>12262</v>
      </c>
      <c r="F26" s="23">
        <v>0</v>
      </c>
      <c r="G26" s="23">
        <v>0</v>
      </c>
      <c r="H26" s="23">
        <v>43850</v>
      </c>
      <c r="I26" s="23">
        <f t="shared" si="0"/>
        <v>107237</v>
      </c>
    </row>
    <row r="27" spans="1:9">
      <c r="A27" s="17">
        <v>1026</v>
      </c>
      <c r="B27" s="18" t="s">
        <v>33</v>
      </c>
      <c r="C27" s="24">
        <v>2101826</v>
      </c>
      <c r="D27" s="24">
        <v>0</v>
      </c>
      <c r="E27" s="24">
        <v>427</v>
      </c>
      <c r="F27" s="24">
        <v>0</v>
      </c>
      <c r="G27" s="24">
        <v>0</v>
      </c>
      <c r="H27" s="24">
        <v>130920</v>
      </c>
      <c r="I27" s="24">
        <f t="shared" si="0"/>
        <v>2233173</v>
      </c>
    </row>
    <row r="28" spans="1:9">
      <c r="A28" s="17">
        <v>1027</v>
      </c>
      <c r="B28" s="18" t="s">
        <v>34</v>
      </c>
      <c r="C28" s="23">
        <v>29873972</v>
      </c>
      <c r="D28" s="23">
        <v>1124486</v>
      </c>
      <c r="E28" s="23">
        <v>365399</v>
      </c>
      <c r="F28" s="23">
        <v>243197</v>
      </c>
      <c r="G28" s="23">
        <v>2500</v>
      </c>
      <c r="H28" s="23">
        <v>405572</v>
      </c>
      <c r="I28" s="23">
        <f t="shared" si="0"/>
        <v>32015126</v>
      </c>
    </row>
    <row r="29" spans="1:9">
      <c r="A29" s="17">
        <v>1028</v>
      </c>
      <c r="B29" s="18" t="s">
        <v>35</v>
      </c>
      <c r="C29" s="24">
        <v>4878099</v>
      </c>
      <c r="D29" s="24">
        <v>88072</v>
      </c>
      <c r="E29" s="24">
        <v>123102</v>
      </c>
      <c r="F29" s="24">
        <v>4604</v>
      </c>
      <c r="G29" s="24">
        <v>0</v>
      </c>
      <c r="H29" s="24">
        <v>64858</v>
      </c>
      <c r="I29" s="24">
        <f t="shared" si="0"/>
        <v>5158735</v>
      </c>
    </row>
    <row r="30" spans="1:9">
      <c r="A30" s="17">
        <v>1030</v>
      </c>
      <c r="B30" s="18" t="s">
        <v>36</v>
      </c>
      <c r="C30" s="23">
        <v>39700225</v>
      </c>
      <c r="D30" s="23">
        <v>3276392</v>
      </c>
      <c r="E30" s="23">
        <v>1155533</v>
      </c>
      <c r="F30" s="23">
        <v>3065890</v>
      </c>
      <c r="G30" s="23">
        <v>0</v>
      </c>
      <c r="H30" s="23">
        <v>1248775</v>
      </c>
      <c r="I30" s="23">
        <f t="shared" si="0"/>
        <v>48446815</v>
      </c>
    </row>
    <row r="31" spans="1:9">
      <c r="A31" s="17">
        <v>1031</v>
      </c>
      <c r="B31" s="18" t="s">
        <v>37</v>
      </c>
      <c r="C31" s="24">
        <v>6071734</v>
      </c>
      <c r="D31" s="24">
        <v>4729</v>
      </c>
      <c r="E31" s="24">
        <v>312513</v>
      </c>
      <c r="F31" s="24">
        <v>0</v>
      </c>
      <c r="G31" s="24">
        <v>0</v>
      </c>
      <c r="H31" s="24">
        <v>8080</v>
      </c>
      <c r="I31" s="24">
        <f t="shared" si="0"/>
        <v>6397056</v>
      </c>
    </row>
    <row r="32" spans="1:9">
      <c r="A32" s="17">
        <v>1033</v>
      </c>
      <c r="B32" s="18" t="s">
        <v>38</v>
      </c>
      <c r="C32" s="23">
        <v>614830</v>
      </c>
      <c r="D32" s="23">
        <v>122086</v>
      </c>
      <c r="E32" s="23">
        <v>15350</v>
      </c>
      <c r="F32" s="23">
        <v>0</v>
      </c>
      <c r="G32" s="23">
        <v>0</v>
      </c>
      <c r="H32" s="23">
        <v>89195</v>
      </c>
      <c r="I32" s="23">
        <f t="shared" si="0"/>
        <v>841461</v>
      </c>
    </row>
    <row r="33" spans="1:9">
      <c r="A33" s="17">
        <v>1034</v>
      </c>
      <c r="B33" s="18" t="s">
        <v>39</v>
      </c>
      <c r="C33" s="24">
        <v>1119880</v>
      </c>
      <c r="D33" s="24">
        <v>9708</v>
      </c>
      <c r="E33" s="24">
        <v>37628</v>
      </c>
      <c r="F33" s="24">
        <v>0</v>
      </c>
      <c r="G33" s="24">
        <v>0</v>
      </c>
      <c r="H33" s="24">
        <v>45770</v>
      </c>
      <c r="I33" s="24">
        <f t="shared" si="0"/>
        <v>1212986</v>
      </c>
    </row>
    <row r="34" spans="1:9">
      <c r="A34" s="17">
        <v>1037</v>
      </c>
      <c r="B34" s="18" t="s">
        <v>40</v>
      </c>
      <c r="C34" s="23">
        <v>1120137</v>
      </c>
      <c r="D34" s="23">
        <v>0</v>
      </c>
      <c r="E34" s="23">
        <v>42028</v>
      </c>
      <c r="F34" s="23">
        <v>70847</v>
      </c>
      <c r="G34" s="23">
        <v>0</v>
      </c>
      <c r="H34" s="23">
        <v>21875</v>
      </c>
      <c r="I34" s="23">
        <f t="shared" si="0"/>
        <v>1254887</v>
      </c>
    </row>
    <row r="35" spans="1:9">
      <c r="A35" s="17">
        <v>1038</v>
      </c>
      <c r="B35" s="18" t="s">
        <v>41</v>
      </c>
      <c r="C35" s="24">
        <v>3334829</v>
      </c>
      <c r="D35" s="24">
        <v>425</v>
      </c>
      <c r="E35" s="24">
        <v>3792</v>
      </c>
      <c r="F35" s="24">
        <v>0</v>
      </c>
      <c r="G35" s="24">
        <v>0</v>
      </c>
      <c r="H35" s="24">
        <v>29168</v>
      </c>
      <c r="I35" s="24">
        <f t="shared" si="0"/>
        <v>3368214</v>
      </c>
    </row>
    <row r="36" spans="1:9">
      <c r="A36" s="17">
        <v>1039</v>
      </c>
      <c r="B36" s="18" t="s">
        <v>42</v>
      </c>
      <c r="C36" s="23">
        <v>1495517</v>
      </c>
      <c r="D36" s="23">
        <v>43300</v>
      </c>
      <c r="E36" s="23">
        <v>37939</v>
      </c>
      <c r="F36" s="23">
        <v>0</v>
      </c>
      <c r="G36" s="23">
        <v>0</v>
      </c>
      <c r="H36" s="23">
        <v>35960</v>
      </c>
      <c r="I36" s="23">
        <f t="shared" si="0"/>
        <v>1612716</v>
      </c>
    </row>
    <row r="37" spans="1:9">
      <c r="A37" s="17">
        <v>1040</v>
      </c>
      <c r="B37" s="18" t="s">
        <v>43</v>
      </c>
      <c r="C37" s="24">
        <v>48597752</v>
      </c>
      <c r="D37" s="24">
        <v>5345855</v>
      </c>
      <c r="E37" s="24">
        <v>1446308</v>
      </c>
      <c r="F37" s="24">
        <v>351304</v>
      </c>
      <c r="G37" s="24">
        <v>0</v>
      </c>
      <c r="H37" s="24">
        <v>1468568</v>
      </c>
      <c r="I37" s="24">
        <f t="shared" si="0"/>
        <v>57209787</v>
      </c>
    </row>
    <row r="38" spans="1:9">
      <c r="A38" s="17">
        <v>1042</v>
      </c>
      <c r="B38" s="18" t="s">
        <v>44</v>
      </c>
      <c r="C38" s="23">
        <v>134000181</v>
      </c>
      <c r="D38" s="23">
        <v>0</v>
      </c>
      <c r="E38" s="23">
        <v>131016</v>
      </c>
      <c r="F38" s="23">
        <v>315933841</v>
      </c>
      <c r="G38" s="23">
        <v>0</v>
      </c>
      <c r="H38" s="23">
        <v>4002</v>
      </c>
      <c r="I38" s="23">
        <f t="shared" si="0"/>
        <v>450069040</v>
      </c>
    </row>
    <row r="39" spans="1:9">
      <c r="A39" s="17">
        <v>1043</v>
      </c>
      <c r="B39" s="18" t="s">
        <v>45</v>
      </c>
      <c r="C39" s="24">
        <v>156428518</v>
      </c>
      <c r="D39" s="24">
        <v>36840416</v>
      </c>
      <c r="E39" s="24">
        <v>6924364</v>
      </c>
      <c r="F39" s="24">
        <v>11390386</v>
      </c>
      <c r="G39" s="24">
        <v>364089</v>
      </c>
      <c r="H39" s="24">
        <v>519131</v>
      </c>
      <c r="I39" s="24">
        <f t="shared" si="0"/>
        <v>212466904</v>
      </c>
    </row>
    <row r="40" spans="1:9">
      <c r="A40" s="17">
        <v>1044</v>
      </c>
      <c r="B40" s="18" t="s">
        <v>46</v>
      </c>
      <c r="C40" s="23">
        <v>7605997</v>
      </c>
      <c r="D40" s="23">
        <v>902784</v>
      </c>
      <c r="E40" s="23">
        <v>281276</v>
      </c>
      <c r="F40" s="23">
        <v>0</v>
      </c>
      <c r="G40" s="23">
        <v>0</v>
      </c>
      <c r="H40" s="23">
        <v>1447229</v>
      </c>
      <c r="I40" s="23">
        <f t="shared" si="0"/>
        <v>10237286</v>
      </c>
    </row>
    <row r="41" spans="1:9">
      <c r="A41" s="17">
        <v>1046</v>
      </c>
      <c r="B41" s="18" t="s">
        <v>47</v>
      </c>
      <c r="C41" s="24">
        <v>385364</v>
      </c>
      <c r="D41" s="24">
        <v>2986314</v>
      </c>
      <c r="E41" s="24">
        <v>19667</v>
      </c>
      <c r="F41" s="24">
        <v>0</v>
      </c>
      <c r="G41" s="24">
        <v>0</v>
      </c>
      <c r="H41" s="24">
        <v>1431996</v>
      </c>
      <c r="I41" s="24">
        <f t="shared" si="0"/>
        <v>4823341</v>
      </c>
    </row>
    <row r="42" spans="1:9">
      <c r="A42" s="17">
        <v>1047</v>
      </c>
      <c r="B42" s="18" t="s">
        <v>48</v>
      </c>
      <c r="C42" s="23">
        <v>111166857</v>
      </c>
      <c r="D42" s="23">
        <v>17972993</v>
      </c>
      <c r="E42" s="23">
        <v>4755896</v>
      </c>
      <c r="F42" s="23">
        <v>1211886</v>
      </c>
      <c r="G42" s="23">
        <v>32500</v>
      </c>
      <c r="H42" s="23">
        <v>945136</v>
      </c>
      <c r="I42" s="23">
        <f t="shared" si="0"/>
        <v>136085268</v>
      </c>
    </row>
    <row r="43" spans="1:9">
      <c r="A43" s="17">
        <v>1048</v>
      </c>
      <c r="B43" s="18" t="s">
        <v>49</v>
      </c>
      <c r="C43" s="24">
        <v>44350017</v>
      </c>
      <c r="D43" s="24">
        <v>5249961</v>
      </c>
      <c r="E43" s="24">
        <v>3688297</v>
      </c>
      <c r="F43" s="24">
        <v>287344</v>
      </c>
      <c r="G43" s="24">
        <v>0</v>
      </c>
      <c r="H43" s="24">
        <v>734600</v>
      </c>
      <c r="I43" s="24">
        <f t="shared" si="0"/>
        <v>54310219</v>
      </c>
    </row>
    <row r="44" spans="1:9">
      <c r="A44" s="17">
        <v>1050</v>
      </c>
      <c r="B44" s="18" t="s">
        <v>50</v>
      </c>
      <c r="C44" s="23">
        <v>283629</v>
      </c>
      <c r="D44" s="23">
        <v>0</v>
      </c>
      <c r="E44" s="23">
        <v>425</v>
      </c>
      <c r="F44" s="23">
        <v>0</v>
      </c>
      <c r="G44" s="23">
        <v>0</v>
      </c>
      <c r="H44" s="23">
        <v>15250</v>
      </c>
      <c r="I44" s="23">
        <f t="shared" si="0"/>
        <v>299304</v>
      </c>
    </row>
    <row r="45" spans="1:9">
      <c r="A45" s="17">
        <v>1052</v>
      </c>
      <c r="B45" s="18" t="s">
        <v>51</v>
      </c>
      <c r="C45" s="24">
        <v>32203844</v>
      </c>
      <c r="D45" s="24">
        <v>713971</v>
      </c>
      <c r="E45" s="24">
        <v>1163943</v>
      </c>
      <c r="F45" s="24">
        <v>0</v>
      </c>
      <c r="G45" s="24">
        <v>0</v>
      </c>
      <c r="H45" s="24">
        <v>408346</v>
      </c>
      <c r="I45" s="24">
        <f t="shared" si="0"/>
        <v>34490104</v>
      </c>
    </row>
    <row r="46" spans="1:9">
      <c r="A46" s="17">
        <v>1054</v>
      </c>
      <c r="B46" s="18" t="s">
        <v>52</v>
      </c>
      <c r="C46" s="23">
        <v>21997332</v>
      </c>
      <c r="D46" s="23">
        <v>2351092</v>
      </c>
      <c r="E46" s="23">
        <v>1107475</v>
      </c>
      <c r="F46" s="23">
        <v>948371</v>
      </c>
      <c r="G46" s="23">
        <v>37523</v>
      </c>
      <c r="H46" s="23">
        <v>616088</v>
      </c>
      <c r="I46" s="23">
        <f t="shared" si="0"/>
        <v>27057881</v>
      </c>
    </row>
    <row r="47" spans="1:9">
      <c r="A47" s="17">
        <v>1055</v>
      </c>
      <c r="B47" s="18" t="s">
        <v>53</v>
      </c>
      <c r="C47" s="24">
        <v>26033522</v>
      </c>
      <c r="D47" s="24">
        <v>11465621</v>
      </c>
      <c r="E47" s="24">
        <v>1151634</v>
      </c>
      <c r="F47" s="24">
        <v>546</v>
      </c>
      <c r="G47" s="24">
        <v>0</v>
      </c>
      <c r="H47" s="24">
        <v>353614</v>
      </c>
      <c r="I47" s="24">
        <f t="shared" si="0"/>
        <v>39004937</v>
      </c>
    </row>
    <row r="48" spans="1:9">
      <c r="A48" s="17">
        <v>1057</v>
      </c>
      <c r="B48" s="18" t="s">
        <v>54</v>
      </c>
      <c r="C48" s="23">
        <v>2723928</v>
      </c>
      <c r="D48" s="23">
        <v>104</v>
      </c>
      <c r="E48" s="23">
        <v>39955</v>
      </c>
      <c r="F48" s="23">
        <v>0</v>
      </c>
      <c r="G48" s="23">
        <v>0</v>
      </c>
      <c r="H48" s="23">
        <v>721766</v>
      </c>
      <c r="I48" s="23">
        <f t="shared" si="0"/>
        <v>3485753</v>
      </c>
    </row>
    <row r="49" spans="1:9">
      <c r="A49" s="17">
        <v>1058</v>
      </c>
      <c r="B49" s="18" t="s">
        <v>55</v>
      </c>
      <c r="C49" s="24">
        <v>6417744</v>
      </c>
      <c r="D49" s="24">
        <v>973106</v>
      </c>
      <c r="E49" s="24">
        <v>281688</v>
      </c>
      <c r="F49" s="24">
        <v>0</v>
      </c>
      <c r="G49" s="24">
        <v>10000</v>
      </c>
      <c r="H49" s="24">
        <v>1093513</v>
      </c>
      <c r="I49" s="24">
        <f t="shared" si="0"/>
        <v>8776051</v>
      </c>
    </row>
    <row r="50" spans="1:9">
      <c r="A50" s="17">
        <v>1062</v>
      </c>
      <c r="B50" s="18" t="s">
        <v>56</v>
      </c>
      <c r="C50" s="23">
        <v>84377488</v>
      </c>
      <c r="D50" s="23">
        <v>1633878</v>
      </c>
      <c r="E50" s="23">
        <v>3343583</v>
      </c>
      <c r="F50" s="23">
        <v>835</v>
      </c>
      <c r="G50" s="23">
        <v>0</v>
      </c>
      <c r="H50" s="23">
        <v>11669117</v>
      </c>
      <c r="I50" s="23">
        <f t="shared" si="0"/>
        <v>101024901</v>
      </c>
    </row>
    <row r="51" spans="1:9">
      <c r="A51" s="17">
        <v>1065</v>
      </c>
      <c r="B51" s="18" t="s">
        <v>57</v>
      </c>
      <c r="C51" s="24">
        <v>85575807</v>
      </c>
      <c r="D51" s="24">
        <v>6665499</v>
      </c>
      <c r="E51" s="24">
        <v>1991224</v>
      </c>
      <c r="F51" s="24">
        <v>1450038</v>
      </c>
      <c r="G51" s="24">
        <v>91352</v>
      </c>
      <c r="H51" s="24">
        <v>1159132</v>
      </c>
      <c r="I51" s="24">
        <f t="shared" si="0"/>
        <v>96933052</v>
      </c>
    </row>
    <row r="52" spans="1:9">
      <c r="A52" s="17">
        <v>1066</v>
      </c>
      <c r="B52" s="18" t="s">
        <v>58</v>
      </c>
      <c r="C52" s="23">
        <v>192398464</v>
      </c>
      <c r="D52" s="23">
        <v>10485581</v>
      </c>
      <c r="E52" s="23">
        <v>5364680</v>
      </c>
      <c r="F52" s="23">
        <v>0</v>
      </c>
      <c r="G52" s="23">
        <v>0</v>
      </c>
      <c r="H52" s="23">
        <v>415914</v>
      </c>
      <c r="I52" s="23">
        <f t="shared" si="0"/>
        <v>208664639</v>
      </c>
    </row>
    <row r="53" spans="1:9">
      <c r="A53" s="17">
        <v>1067</v>
      </c>
      <c r="B53" s="18" t="s">
        <v>59</v>
      </c>
      <c r="C53" s="24">
        <v>1532124</v>
      </c>
      <c r="D53" s="24">
        <v>12855</v>
      </c>
      <c r="E53" s="24">
        <v>3164</v>
      </c>
      <c r="F53" s="24">
        <v>1465905</v>
      </c>
      <c r="G53" s="24">
        <v>0</v>
      </c>
      <c r="H53" s="24">
        <v>30230</v>
      </c>
      <c r="I53" s="24">
        <f t="shared" si="0"/>
        <v>3044278</v>
      </c>
    </row>
    <row r="54" spans="1:9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1680</v>
      </c>
      <c r="I54" s="23">
        <f t="shared" si="0"/>
        <v>1680</v>
      </c>
    </row>
    <row r="55" spans="1:9">
      <c r="A55" s="17">
        <v>1069</v>
      </c>
      <c r="B55" s="18" t="s">
        <v>61</v>
      </c>
      <c r="C55" s="24">
        <v>3497963</v>
      </c>
      <c r="D55" s="24">
        <v>30399</v>
      </c>
      <c r="E55" s="24">
        <v>177411</v>
      </c>
      <c r="F55" s="24">
        <v>0</v>
      </c>
      <c r="G55" s="24">
        <v>0</v>
      </c>
      <c r="H55" s="24">
        <v>27870</v>
      </c>
      <c r="I55" s="24">
        <f t="shared" si="0"/>
        <v>3733643</v>
      </c>
    </row>
    <row r="56" spans="1:9" ht="15" customHeight="1">
      <c r="A56" s="17">
        <v>1070</v>
      </c>
      <c r="B56" s="18" t="s">
        <v>62</v>
      </c>
      <c r="C56" s="23">
        <v>127940108</v>
      </c>
      <c r="D56" s="23">
        <v>15801356</v>
      </c>
      <c r="E56" s="23">
        <v>5945807</v>
      </c>
      <c r="F56" s="23">
        <v>1505684</v>
      </c>
      <c r="G56" s="23">
        <v>0</v>
      </c>
      <c r="H56" s="23">
        <v>1112084</v>
      </c>
      <c r="I56" s="23">
        <f t="shared" si="0"/>
        <v>152305039</v>
      </c>
    </row>
    <row r="57" spans="1:9">
      <c r="A57" s="13" t="s">
        <v>70</v>
      </c>
      <c r="B57" s="20" t="s">
        <v>63</v>
      </c>
      <c r="C57" s="16">
        <f t="shared" ref="C57:I57" si="1">SUM(C7:C56)</f>
        <v>2456177426</v>
      </c>
      <c r="D57" s="16">
        <f t="shared" si="1"/>
        <v>442626437</v>
      </c>
      <c r="E57" s="16">
        <f t="shared" si="1"/>
        <v>85818807</v>
      </c>
      <c r="F57" s="16">
        <f t="shared" si="1"/>
        <v>469501668</v>
      </c>
      <c r="G57" s="16">
        <f t="shared" si="1"/>
        <v>623112</v>
      </c>
      <c r="H57" s="16">
        <f t="shared" si="1"/>
        <v>42886746</v>
      </c>
      <c r="I57" s="16">
        <f t="shared" si="1"/>
        <v>3497634196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I57"/>
  <sheetViews>
    <sheetView topLeftCell="A29" zoomScale="80" zoomScaleNormal="80" workbookViewId="0">
      <selection activeCell="F59" sqref="F59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9.140625" style="12" customWidth="1"/>
    <col min="4" max="4" width="17.85546875" style="12" customWidth="1"/>
    <col min="5" max="6" width="18.85546875" style="12" customWidth="1"/>
    <col min="7" max="7" width="14.5703125" style="12" customWidth="1"/>
    <col min="8" max="8" width="22.85546875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3" t="s">
        <v>92</v>
      </c>
      <c r="B4" s="33"/>
      <c r="C4" s="33"/>
      <c r="D4" s="33"/>
      <c r="E4" s="33"/>
      <c r="F4" s="33"/>
      <c r="G4" s="33"/>
      <c r="H4" s="33"/>
      <c r="I4" s="33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9605901</v>
      </c>
      <c r="D7" s="22">
        <v>0</v>
      </c>
      <c r="E7" s="22">
        <v>340354</v>
      </c>
      <c r="F7" s="22">
        <v>17152003</v>
      </c>
      <c r="G7" s="22">
        <v>0</v>
      </c>
      <c r="H7" s="22">
        <v>290</v>
      </c>
      <c r="I7" s="22">
        <f>SUM(C7:H7)</f>
        <v>27098548</v>
      </c>
    </row>
    <row r="8" spans="1:9">
      <c r="A8" s="17">
        <v>1002</v>
      </c>
      <c r="B8" s="18" t="s">
        <v>14</v>
      </c>
      <c r="C8" s="23">
        <v>1741786</v>
      </c>
      <c r="D8" s="23">
        <v>161352</v>
      </c>
      <c r="E8" s="23">
        <v>53631</v>
      </c>
      <c r="F8" s="23">
        <v>0</v>
      </c>
      <c r="G8" s="23">
        <v>0</v>
      </c>
      <c r="H8" s="23">
        <v>31109</v>
      </c>
      <c r="I8" s="23">
        <f t="shared" ref="I8:I56" si="0">SUM(C8:H8)</f>
        <v>1987878</v>
      </c>
    </row>
    <row r="9" spans="1:9">
      <c r="A9" s="17">
        <v>1005</v>
      </c>
      <c r="B9" s="18" t="s">
        <v>15</v>
      </c>
      <c r="C9" s="24">
        <v>19697</v>
      </c>
      <c r="D9" s="24">
        <v>0</v>
      </c>
      <c r="E9" s="24">
        <v>73750</v>
      </c>
      <c r="F9" s="24">
        <v>0</v>
      </c>
      <c r="G9" s="24">
        <v>0</v>
      </c>
      <c r="H9" s="24">
        <v>23956</v>
      </c>
      <c r="I9" s="24">
        <f t="shared" si="0"/>
        <v>117403</v>
      </c>
    </row>
    <row r="10" spans="1:9">
      <c r="A10" s="17">
        <v>1006</v>
      </c>
      <c r="B10" s="18" t="s">
        <v>16</v>
      </c>
      <c r="C10" s="23">
        <v>41252</v>
      </c>
      <c r="D10" s="23">
        <v>0</v>
      </c>
      <c r="E10" s="23">
        <v>410</v>
      </c>
      <c r="F10" s="23">
        <v>0</v>
      </c>
      <c r="G10" s="23">
        <v>0</v>
      </c>
      <c r="H10" s="23">
        <v>580</v>
      </c>
      <c r="I10" s="23">
        <f t="shared" si="0"/>
        <v>42242</v>
      </c>
    </row>
    <row r="11" spans="1:9">
      <c r="A11" s="17">
        <v>1007</v>
      </c>
      <c r="B11" s="18" t="s">
        <v>17</v>
      </c>
      <c r="C11" s="24">
        <v>60806121</v>
      </c>
      <c r="D11" s="24">
        <v>9250418</v>
      </c>
      <c r="E11" s="24">
        <v>2088593</v>
      </c>
      <c r="F11" s="24">
        <v>45978103</v>
      </c>
      <c r="G11" s="24">
        <v>0</v>
      </c>
      <c r="H11" s="24">
        <v>1763896</v>
      </c>
      <c r="I11" s="24">
        <f t="shared" si="0"/>
        <v>119887131</v>
      </c>
    </row>
    <row r="12" spans="1:9">
      <c r="A12" s="17">
        <v>1008</v>
      </c>
      <c r="B12" s="18" t="s">
        <v>18</v>
      </c>
      <c r="C12" s="23">
        <v>3057638</v>
      </c>
      <c r="D12" s="23">
        <v>0</v>
      </c>
      <c r="E12" s="23">
        <v>2116</v>
      </c>
      <c r="F12" s="23">
        <v>0</v>
      </c>
      <c r="G12" s="23">
        <v>0</v>
      </c>
      <c r="H12" s="23">
        <v>14178</v>
      </c>
      <c r="I12" s="23">
        <f t="shared" si="0"/>
        <v>3073932</v>
      </c>
    </row>
    <row r="13" spans="1:9">
      <c r="A13" s="17">
        <v>1010</v>
      </c>
      <c r="B13" s="18" t="s">
        <v>19</v>
      </c>
      <c r="C13" s="24">
        <v>3063181</v>
      </c>
      <c r="D13" s="24">
        <v>478658</v>
      </c>
      <c r="E13" s="24">
        <v>270925</v>
      </c>
      <c r="F13" s="24">
        <v>197026</v>
      </c>
      <c r="G13" s="24">
        <v>0</v>
      </c>
      <c r="H13" s="24">
        <v>46081</v>
      </c>
      <c r="I13" s="24">
        <f t="shared" si="0"/>
        <v>4055871</v>
      </c>
    </row>
    <row r="14" spans="1:9">
      <c r="A14" s="17">
        <v>1011</v>
      </c>
      <c r="B14" s="18" t="s">
        <v>20</v>
      </c>
      <c r="C14" s="23">
        <v>15111151</v>
      </c>
      <c r="D14" s="23">
        <v>7508815</v>
      </c>
      <c r="E14" s="23">
        <v>942623</v>
      </c>
      <c r="F14" s="23">
        <v>0</v>
      </c>
      <c r="G14" s="23">
        <v>0</v>
      </c>
      <c r="H14" s="23">
        <v>454841</v>
      </c>
      <c r="I14" s="23">
        <f t="shared" si="0"/>
        <v>24017430</v>
      </c>
    </row>
    <row r="15" spans="1:9">
      <c r="A15" s="17">
        <v>1012</v>
      </c>
      <c r="B15" s="18" t="s">
        <v>21</v>
      </c>
      <c r="C15" s="24">
        <v>73465</v>
      </c>
      <c r="D15" s="24">
        <v>0</v>
      </c>
      <c r="E15" s="24">
        <v>5341</v>
      </c>
      <c r="F15" s="24">
        <v>0</v>
      </c>
      <c r="G15" s="24">
        <v>0</v>
      </c>
      <c r="H15" s="24">
        <v>52680</v>
      </c>
      <c r="I15" s="24">
        <f t="shared" si="0"/>
        <v>131486</v>
      </c>
    </row>
    <row r="16" spans="1:9">
      <c r="A16" s="17">
        <v>1013</v>
      </c>
      <c r="B16" s="18" t="s">
        <v>22</v>
      </c>
      <c r="C16" s="23">
        <v>316661016</v>
      </c>
      <c r="D16" s="23">
        <v>86840391</v>
      </c>
      <c r="E16" s="23">
        <v>10554272</v>
      </c>
      <c r="F16" s="23">
        <v>30225666</v>
      </c>
      <c r="G16" s="23">
        <v>5000</v>
      </c>
      <c r="H16" s="23">
        <v>821561</v>
      </c>
      <c r="I16" s="23">
        <f t="shared" si="0"/>
        <v>445107906</v>
      </c>
    </row>
    <row r="17" spans="1:9">
      <c r="A17" s="17">
        <v>1014</v>
      </c>
      <c r="B17" s="18" t="s">
        <v>23</v>
      </c>
      <c r="C17" s="24">
        <v>1260</v>
      </c>
      <c r="D17" s="24">
        <v>0</v>
      </c>
      <c r="E17" s="24">
        <v>410</v>
      </c>
      <c r="F17" s="24">
        <v>1650</v>
      </c>
      <c r="G17" s="24">
        <v>0</v>
      </c>
      <c r="H17" s="24">
        <v>36038</v>
      </c>
      <c r="I17" s="24">
        <f t="shared" si="0"/>
        <v>39358</v>
      </c>
    </row>
    <row r="18" spans="1:9">
      <c r="A18" s="17">
        <v>1016</v>
      </c>
      <c r="B18" s="18" t="s">
        <v>24</v>
      </c>
      <c r="C18" s="23">
        <v>413741544</v>
      </c>
      <c r="D18" s="23">
        <v>126166764</v>
      </c>
      <c r="E18" s="23">
        <v>19593851</v>
      </c>
      <c r="F18" s="23">
        <v>101428544</v>
      </c>
      <c r="G18" s="23">
        <v>0</v>
      </c>
      <c r="H18" s="23">
        <v>2716852</v>
      </c>
      <c r="I18" s="23">
        <f t="shared" si="0"/>
        <v>663647555</v>
      </c>
    </row>
    <row r="19" spans="1:9">
      <c r="A19" s="17">
        <v>1017</v>
      </c>
      <c r="B19" s="18" t="s">
        <v>25</v>
      </c>
      <c r="C19" s="24">
        <v>81956329</v>
      </c>
      <c r="D19" s="24">
        <v>4514447</v>
      </c>
      <c r="E19" s="24">
        <v>2497746</v>
      </c>
      <c r="F19" s="24">
        <v>999623</v>
      </c>
      <c r="G19" s="24">
        <v>0</v>
      </c>
      <c r="H19" s="24">
        <v>1315514</v>
      </c>
      <c r="I19" s="24">
        <f t="shared" si="0"/>
        <v>91283659</v>
      </c>
    </row>
    <row r="20" spans="1:9">
      <c r="A20" s="17">
        <v>1018</v>
      </c>
      <c r="B20" s="18" t="s">
        <v>26</v>
      </c>
      <c r="C20" s="23">
        <v>8074678</v>
      </c>
      <c r="D20" s="23">
        <v>1096493</v>
      </c>
      <c r="E20" s="23">
        <v>161649</v>
      </c>
      <c r="F20" s="23">
        <v>0</v>
      </c>
      <c r="G20" s="23">
        <v>0</v>
      </c>
      <c r="H20" s="23">
        <v>32180</v>
      </c>
      <c r="I20" s="23">
        <f t="shared" si="0"/>
        <v>9365000</v>
      </c>
    </row>
    <row r="21" spans="1:9">
      <c r="A21" s="17">
        <v>1019</v>
      </c>
      <c r="B21" s="18" t="s">
        <v>27</v>
      </c>
      <c r="C21" s="24">
        <v>21973036</v>
      </c>
      <c r="D21" s="24">
        <v>2440111</v>
      </c>
      <c r="E21" s="24">
        <v>746684</v>
      </c>
      <c r="F21" s="24">
        <v>1393705</v>
      </c>
      <c r="G21" s="24">
        <v>0</v>
      </c>
      <c r="H21" s="24">
        <v>635434</v>
      </c>
      <c r="I21" s="24">
        <f t="shared" si="0"/>
        <v>27188970</v>
      </c>
    </row>
    <row r="22" spans="1:9">
      <c r="A22" s="17">
        <v>1020</v>
      </c>
      <c r="B22" s="18" t="s">
        <v>28</v>
      </c>
      <c r="C22" s="23">
        <v>22682696</v>
      </c>
      <c r="D22" s="23">
        <v>8599242</v>
      </c>
      <c r="E22" s="23">
        <v>744159</v>
      </c>
      <c r="F22" s="23">
        <v>7519065</v>
      </c>
      <c r="G22" s="23">
        <v>0</v>
      </c>
      <c r="H22" s="23">
        <v>211226</v>
      </c>
      <c r="I22" s="23">
        <f t="shared" si="0"/>
        <v>39756388</v>
      </c>
    </row>
    <row r="23" spans="1:9">
      <c r="A23" s="17">
        <v>1022</v>
      </c>
      <c r="B23" s="18" t="s">
        <v>29</v>
      </c>
      <c r="C23" s="24">
        <v>1565481</v>
      </c>
      <c r="D23" s="24">
        <v>1163</v>
      </c>
      <c r="E23" s="24">
        <v>18263</v>
      </c>
      <c r="F23" s="24">
        <v>0</v>
      </c>
      <c r="G23" s="24">
        <v>0</v>
      </c>
      <c r="H23" s="24">
        <v>4930</v>
      </c>
      <c r="I23" s="24">
        <f t="shared" si="0"/>
        <v>1589837</v>
      </c>
    </row>
    <row r="24" spans="1:9">
      <c r="A24" s="17">
        <v>1023</v>
      </c>
      <c r="B24" s="18" t="s">
        <v>30</v>
      </c>
      <c r="C24" s="23">
        <v>27960326</v>
      </c>
      <c r="D24" s="23">
        <v>2743241</v>
      </c>
      <c r="E24" s="23">
        <v>623813</v>
      </c>
      <c r="F24" s="23">
        <v>22764276</v>
      </c>
      <c r="G24" s="23">
        <v>0</v>
      </c>
      <c r="H24" s="23">
        <v>840048</v>
      </c>
      <c r="I24" s="23">
        <f t="shared" si="0"/>
        <v>54931704</v>
      </c>
    </row>
    <row r="25" spans="1:9">
      <c r="A25" s="17">
        <v>1024</v>
      </c>
      <c r="B25" s="18" t="s">
        <v>31</v>
      </c>
      <c r="C25" s="24">
        <v>493243663</v>
      </c>
      <c r="D25" s="24">
        <v>39396756</v>
      </c>
      <c r="E25" s="24">
        <v>11544139</v>
      </c>
      <c r="F25" s="24">
        <v>3829220</v>
      </c>
      <c r="G25" s="24">
        <v>2500</v>
      </c>
      <c r="H25" s="24">
        <v>4182615</v>
      </c>
      <c r="I25" s="24">
        <f t="shared" si="0"/>
        <v>552198893</v>
      </c>
    </row>
    <row r="26" spans="1:9">
      <c r="A26" s="17">
        <v>1025</v>
      </c>
      <c r="B26" s="18" t="s">
        <v>32</v>
      </c>
      <c r="C26" s="23">
        <v>90770</v>
      </c>
      <c r="D26" s="23">
        <v>4497</v>
      </c>
      <c r="E26" s="23">
        <v>18344</v>
      </c>
      <c r="F26" s="23">
        <v>0</v>
      </c>
      <c r="G26" s="23">
        <v>0</v>
      </c>
      <c r="H26" s="23">
        <v>117706</v>
      </c>
      <c r="I26" s="23">
        <f t="shared" si="0"/>
        <v>231317</v>
      </c>
    </row>
    <row r="27" spans="1:9">
      <c r="A27" s="17">
        <v>1026</v>
      </c>
      <c r="B27" s="18" t="s">
        <v>33</v>
      </c>
      <c r="C27" s="24">
        <v>1113519</v>
      </c>
      <c r="D27" s="24">
        <v>0</v>
      </c>
      <c r="E27" s="24">
        <v>0</v>
      </c>
      <c r="F27" s="24">
        <v>0</v>
      </c>
      <c r="G27" s="24">
        <v>0</v>
      </c>
      <c r="H27" s="24">
        <v>81245</v>
      </c>
      <c r="I27" s="24">
        <f t="shared" si="0"/>
        <v>1194764</v>
      </c>
    </row>
    <row r="28" spans="1:9">
      <c r="A28" s="17">
        <v>1027</v>
      </c>
      <c r="B28" s="18" t="s">
        <v>34</v>
      </c>
      <c r="C28" s="23">
        <v>43605490</v>
      </c>
      <c r="D28" s="23">
        <v>1015087</v>
      </c>
      <c r="E28" s="23">
        <v>512741</v>
      </c>
      <c r="F28" s="23">
        <v>257800</v>
      </c>
      <c r="G28" s="23">
        <v>0</v>
      </c>
      <c r="H28" s="23">
        <v>752417</v>
      </c>
      <c r="I28" s="23">
        <f t="shared" si="0"/>
        <v>46143535</v>
      </c>
    </row>
    <row r="29" spans="1:9">
      <c r="A29" s="17">
        <v>1028</v>
      </c>
      <c r="B29" s="18" t="s">
        <v>35</v>
      </c>
      <c r="C29" s="24">
        <v>11425389</v>
      </c>
      <c r="D29" s="24">
        <v>633059</v>
      </c>
      <c r="E29" s="24">
        <v>122022</v>
      </c>
      <c r="F29" s="24">
        <v>0</v>
      </c>
      <c r="G29" s="24">
        <v>0</v>
      </c>
      <c r="H29" s="24">
        <v>63847</v>
      </c>
      <c r="I29" s="24">
        <f t="shared" si="0"/>
        <v>12244317</v>
      </c>
    </row>
    <row r="30" spans="1:9">
      <c r="A30" s="17">
        <v>1030</v>
      </c>
      <c r="B30" s="18" t="s">
        <v>36</v>
      </c>
      <c r="C30" s="23">
        <v>121362091</v>
      </c>
      <c r="D30" s="23">
        <v>4018044</v>
      </c>
      <c r="E30" s="23">
        <v>3552657</v>
      </c>
      <c r="F30" s="23">
        <v>172402463</v>
      </c>
      <c r="G30" s="23">
        <v>0</v>
      </c>
      <c r="H30" s="23">
        <v>1095555</v>
      </c>
      <c r="I30" s="23">
        <f t="shared" si="0"/>
        <v>302430810</v>
      </c>
    </row>
    <row r="31" spans="1:9">
      <c r="A31" s="17">
        <v>1031</v>
      </c>
      <c r="B31" s="18" t="s">
        <v>37</v>
      </c>
      <c r="C31" s="24">
        <v>279421</v>
      </c>
      <c r="D31" s="24">
        <v>46643</v>
      </c>
      <c r="E31" s="24">
        <v>15142</v>
      </c>
      <c r="F31" s="24">
        <v>0</v>
      </c>
      <c r="G31" s="24">
        <v>0</v>
      </c>
      <c r="H31" s="24">
        <v>22964</v>
      </c>
      <c r="I31" s="24">
        <f t="shared" si="0"/>
        <v>364170</v>
      </c>
    </row>
    <row r="32" spans="1:9">
      <c r="A32" s="17">
        <v>1033</v>
      </c>
      <c r="B32" s="18" t="s">
        <v>38</v>
      </c>
      <c r="C32" s="23">
        <v>285056</v>
      </c>
      <c r="D32" s="23">
        <v>49924</v>
      </c>
      <c r="E32" s="23">
        <v>25984</v>
      </c>
      <c r="F32" s="23">
        <v>16505</v>
      </c>
      <c r="G32" s="23">
        <v>0</v>
      </c>
      <c r="H32" s="23">
        <v>57505</v>
      </c>
      <c r="I32" s="23">
        <f t="shared" si="0"/>
        <v>434974</v>
      </c>
    </row>
    <row r="33" spans="1:9">
      <c r="A33" s="17">
        <v>1034</v>
      </c>
      <c r="B33" s="18" t="s">
        <v>39</v>
      </c>
      <c r="C33" s="24">
        <v>1090361</v>
      </c>
      <c r="D33" s="24">
        <v>110853</v>
      </c>
      <c r="E33" s="24">
        <v>18594</v>
      </c>
      <c r="F33" s="24">
        <v>0</v>
      </c>
      <c r="G33" s="24">
        <v>0</v>
      </c>
      <c r="H33" s="24">
        <v>52888</v>
      </c>
      <c r="I33" s="24">
        <f t="shared" si="0"/>
        <v>1272696</v>
      </c>
    </row>
    <row r="34" spans="1:9">
      <c r="A34" s="17">
        <v>1037</v>
      </c>
      <c r="B34" s="18" t="s">
        <v>40</v>
      </c>
      <c r="C34" s="23">
        <v>2244048</v>
      </c>
      <c r="D34" s="23">
        <v>538973</v>
      </c>
      <c r="E34" s="23">
        <v>144283</v>
      </c>
      <c r="F34" s="23">
        <v>1543155</v>
      </c>
      <c r="G34" s="23">
        <v>0</v>
      </c>
      <c r="H34" s="23">
        <v>170954</v>
      </c>
      <c r="I34" s="23">
        <f t="shared" si="0"/>
        <v>4641413</v>
      </c>
    </row>
    <row r="35" spans="1:9">
      <c r="A35" s="17">
        <v>1038</v>
      </c>
      <c r="B35" s="18" t="s">
        <v>41</v>
      </c>
      <c r="C35" s="24">
        <v>76782150</v>
      </c>
      <c r="D35" s="24">
        <v>0</v>
      </c>
      <c r="E35" s="24">
        <v>2149538</v>
      </c>
      <c r="F35" s="24">
        <v>28371482</v>
      </c>
      <c r="G35" s="24">
        <v>0</v>
      </c>
      <c r="H35" s="24">
        <v>2902571</v>
      </c>
      <c r="I35" s="24">
        <f t="shared" si="0"/>
        <v>110205741</v>
      </c>
    </row>
    <row r="36" spans="1:9">
      <c r="A36" s="17">
        <v>1039</v>
      </c>
      <c r="B36" s="18" t="s">
        <v>42</v>
      </c>
      <c r="C36" s="23">
        <v>1904212</v>
      </c>
      <c r="D36" s="23">
        <v>48798</v>
      </c>
      <c r="E36" s="23">
        <v>32710</v>
      </c>
      <c r="F36" s="23">
        <v>0</v>
      </c>
      <c r="G36" s="23">
        <v>0</v>
      </c>
      <c r="H36" s="23">
        <v>234966</v>
      </c>
      <c r="I36" s="23">
        <f t="shared" si="0"/>
        <v>2220686</v>
      </c>
    </row>
    <row r="37" spans="1:9">
      <c r="A37" s="17">
        <v>1040</v>
      </c>
      <c r="B37" s="18" t="s">
        <v>43</v>
      </c>
      <c r="C37" s="24">
        <v>70858214</v>
      </c>
      <c r="D37" s="24">
        <v>10515391</v>
      </c>
      <c r="E37" s="24">
        <v>2625979</v>
      </c>
      <c r="F37" s="24">
        <v>1009849</v>
      </c>
      <c r="G37" s="24">
        <v>0</v>
      </c>
      <c r="H37" s="24">
        <v>3794562</v>
      </c>
      <c r="I37" s="24">
        <f t="shared" si="0"/>
        <v>88803995</v>
      </c>
    </row>
    <row r="38" spans="1:9">
      <c r="A38" s="17">
        <v>1042</v>
      </c>
      <c r="B38" s="18" t="s">
        <v>44</v>
      </c>
      <c r="C38" s="23">
        <v>124853327</v>
      </c>
      <c r="D38" s="23">
        <v>0</v>
      </c>
      <c r="E38" s="23">
        <v>129351</v>
      </c>
      <c r="F38" s="23">
        <v>151456997</v>
      </c>
      <c r="G38" s="23">
        <v>0</v>
      </c>
      <c r="H38" s="23">
        <v>12702</v>
      </c>
      <c r="I38" s="23">
        <f t="shared" si="0"/>
        <v>276452377</v>
      </c>
    </row>
    <row r="39" spans="1:9">
      <c r="A39" s="17">
        <v>1043</v>
      </c>
      <c r="B39" s="18" t="s">
        <v>45</v>
      </c>
      <c r="C39" s="24">
        <v>398208962</v>
      </c>
      <c r="D39" s="24">
        <v>57141844</v>
      </c>
      <c r="E39" s="24">
        <v>8685908</v>
      </c>
      <c r="F39" s="24">
        <v>331278125</v>
      </c>
      <c r="G39" s="24">
        <v>0</v>
      </c>
      <c r="H39" s="24">
        <v>1171516</v>
      </c>
      <c r="I39" s="24">
        <f t="shared" si="0"/>
        <v>796486355</v>
      </c>
    </row>
    <row r="40" spans="1:9">
      <c r="A40" s="17">
        <v>1044</v>
      </c>
      <c r="B40" s="18" t="s">
        <v>46</v>
      </c>
      <c r="C40" s="23">
        <v>6836890</v>
      </c>
      <c r="D40" s="23">
        <v>339391</v>
      </c>
      <c r="E40" s="23">
        <v>159761</v>
      </c>
      <c r="F40" s="23">
        <v>0</v>
      </c>
      <c r="G40" s="23">
        <v>0</v>
      </c>
      <c r="H40" s="23">
        <v>720578</v>
      </c>
      <c r="I40" s="23">
        <f t="shared" si="0"/>
        <v>8056620</v>
      </c>
    </row>
    <row r="41" spans="1:9">
      <c r="A41" s="17">
        <v>1046</v>
      </c>
      <c r="B41" s="18" t="s">
        <v>47</v>
      </c>
      <c r="C41" s="24">
        <v>937333</v>
      </c>
      <c r="D41" s="24">
        <v>44865</v>
      </c>
      <c r="E41" s="24">
        <v>18680</v>
      </c>
      <c r="F41" s="24">
        <v>0</v>
      </c>
      <c r="G41" s="24">
        <v>0</v>
      </c>
      <c r="H41" s="24">
        <v>839521</v>
      </c>
      <c r="I41" s="24">
        <f t="shared" si="0"/>
        <v>1840399</v>
      </c>
    </row>
    <row r="42" spans="1:9">
      <c r="A42" s="17">
        <v>1047</v>
      </c>
      <c r="B42" s="18" t="s">
        <v>48</v>
      </c>
      <c r="C42" s="23">
        <v>105799039</v>
      </c>
      <c r="D42" s="23">
        <v>32613016</v>
      </c>
      <c r="E42" s="23">
        <v>4546155</v>
      </c>
      <c r="F42" s="23">
        <v>3803</v>
      </c>
      <c r="G42" s="23">
        <v>0</v>
      </c>
      <c r="H42" s="23">
        <v>970098</v>
      </c>
      <c r="I42" s="23">
        <f t="shared" si="0"/>
        <v>143932111</v>
      </c>
    </row>
    <row r="43" spans="1:9">
      <c r="A43" s="17">
        <v>1048</v>
      </c>
      <c r="B43" s="18" t="s">
        <v>49</v>
      </c>
      <c r="C43" s="24">
        <v>49238886</v>
      </c>
      <c r="D43" s="24">
        <v>7991199</v>
      </c>
      <c r="E43" s="24">
        <v>2475500</v>
      </c>
      <c r="F43" s="24">
        <v>572851</v>
      </c>
      <c r="G43" s="24">
        <v>0</v>
      </c>
      <c r="H43" s="24">
        <v>1075318</v>
      </c>
      <c r="I43" s="24">
        <f t="shared" si="0"/>
        <v>61353754</v>
      </c>
    </row>
    <row r="44" spans="1:9">
      <c r="A44" s="17">
        <v>1050</v>
      </c>
      <c r="B44" s="18" t="s">
        <v>50</v>
      </c>
      <c r="C44" s="23">
        <v>276164</v>
      </c>
      <c r="D44" s="23">
        <v>0</v>
      </c>
      <c r="E44" s="23">
        <v>425</v>
      </c>
      <c r="F44" s="23">
        <v>0</v>
      </c>
      <c r="G44" s="23">
        <v>0</v>
      </c>
      <c r="H44" s="23">
        <v>13663</v>
      </c>
      <c r="I44" s="23">
        <f t="shared" si="0"/>
        <v>290252</v>
      </c>
    </row>
    <row r="45" spans="1:9">
      <c r="A45" s="17">
        <v>1052</v>
      </c>
      <c r="B45" s="18" t="s">
        <v>51</v>
      </c>
      <c r="C45" s="24">
        <v>43992584</v>
      </c>
      <c r="D45" s="24">
        <v>13752256</v>
      </c>
      <c r="E45" s="24">
        <v>1452600</v>
      </c>
      <c r="F45" s="24">
        <v>11265</v>
      </c>
      <c r="G45" s="24">
        <v>0</v>
      </c>
      <c r="H45" s="24">
        <v>490827</v>
      </c>
      <c r="I45" s="24">
        <f t="shared" si="0"/>
        <v>59699532</v>
      </c>
    </row>
    <row r="46" spans="1:9">
      <c r="A46" s="17">
        <v>1054</v>
      </c>
      <c r="B46" s="18" t="s">
        <v>52</v>
      </c>
      <c r="C46" s="23">
        <v>27009879</v>
      </c>
      <c r="D46" s="23">
        <v>2034945</v>
      </c>
      <c r="E46" s="23">
        <v>1111868</v>
      </c>
      <c r="F46" s="23">
        <v>1151</v>
      </c>
      <c r="G46" s="23">
        <v>22520</v>
      </c>
      <c r="H46" s="23">
        <v>706401</v>
      </c>
      <c r="I46" s="23">
        <f t="shared" si="0"/>
        <v>30886764</v>
      </c>
    </row>
    <row r="47" spans="1:9">
      <c r="A47" s="17">
        <v>1055</v>
      </c>
      <c r="B47" s="18" t="s">
        <v>53</v>
      </c>
      <c r="C47" s="24">
        <v>22773160</v>
      </c>
      <c r="D47" s="24">
        <v>571447</v>
      </c>
      <c r="E47" s="24">
        <v>939065</v>
      </c>
      <c r="F47" s="24">
        <v>0</v>
      </c>
      <c r="G47" s="24">
        <v>0</v>
      </c>
      <c r="H47" s="24">
        <v>279129</v>
      </c>
      <c r="I47" s="24">
        <f t="shared" si="0"/>
        <v>24562801</v>
      </c>
    </row>
    <row r="48" spans="1:9">
      <c r="A48" s="17">
        <v>1057</v>
      </c>
      <c r="B48" s="18" t="s">
        <v>54</v>
      </c>
      <c r="C48" s="23">
        <v>466872</v>
      </c>
      <c r="D48" s="23">
        <v>20069</v>
      </c>
      <c r="E48" s="23">
        <v>54226</v>
      </c>
      <c r="F48" s="23">
        <v>0</v>
      </c>
      <c r="G48" s="23">
        <v>2500</v>
      </c>
      <c r="H48" s="23">
        <v>877894</v>
      </c>
      <c r="I48" s="23">
        <f t="shared" si="0"/>
        <v>1421561</v>
      </c>
    </row>
    <row r="49" spans="1:9">
      <c r="A49" s="17">
        <v>1058</v>
      </c>
      <c r="B49" s="18" t="s">
        <v>55</v>
      </c>
      <c r="C49" s="24">
        <v>15739687</v>
      </c>
      <c r="D49" s="24">
        <v>519230</v>
      </c>
      <c r="E49" s="24">
        <v>640880</v>
      </c>
      <c r="F49" s="24">
        <v>219387</v>
      </c>
      <c r="G49" s="24">
        <v>10000</v>
      </c>
      <c r="H49" s="24">
        <v>1002947</v>
      </c>
      <c r="I49" s="24">
        <f t="shared" si="0"/>
        <v>18132131</v>
      </c>
    </row>
    <row r="50" spans="1:9">
      <c r="A50" s="17">
        <v>1062</v>
      </c>
      <c r="B50" s="18" t="s">
        <v>56</v>
      </c>
      <c r="C50" s="23">
        <v>53959587</v>
      </c>
      <c r="D50" s="23">
        <v>5406255</v>
      </c>
      <c r="E50" s="23">
        <v>1732403</v>
      </c>
      <c r="F50" s="23">
        <v>209573</v>
      </c>
      <c r="G50" s="23">
        <v>0</v>
      </c>
      <c r="H50" s="23">
        <v>1770634</v>
      </c>
      <c r="I50" s="23">
        <f t="shared" si="0"/>
        <v>63078452</v>
      </c>
    </row>
    <row r="51" spans="1:9">
      <c r="A51" s="17">
        <v>1065</v>
      </c>
      <c r="B51" s="18" t="s">
        <v>57</v>
      </c>
      <c r="C51" s="24">
        <v>64538240</v>
      </c>
      <c r="D51" s="24">
        <v>8388149</v>
      </c>
      <c r="E51" s="24">
        <v>1472935</v>
      </c>
      <c r="F51" s="24">
        <v>490119</v>
      </c>
      <c r="G51" s="24">
        <v>138290</v>
      </c>
      <c r="H51" s="24">
        <v>513702</v>
      </c>
      <c r="I51" s="24">
        <f t="shared" si="0"/>
        <v>75541435</v>
      </c>
    </row>
    <row r="52" spans="1:9">
      <c r="A52" s="17">
        <v>1066</v>
      </c>
      <c r="B52" s="18" t="s">
        <v>58</v>
      </c>
      <c r="C52" s="23">
        <v>144900843</v>
      </c>
      <c r="D52" s="23">
        <v>19053822</v>
      </c>
      <c r="E52" s="23">
        <v>4449482</v>
      </c>
      <c r="F52" s="23">
        <v>848615</v>
      </c>
      <c r="G52" s="23">
        <v>0</v>
      </c>
      <c r="H52" s="23">
        <v>421569</v>
      </c>
      <c r="I52" s="23">
        <f t="shared" si="0"/>
        <v>169674331</v>
      </c>
    </row>
    <row r="53" spans="1:9">
      <c r="A53" s="17">
        <v>1067</v>
      </c>
      <c r="B53" s="18" t="s">
        <v>59</v>
      </c>
      <c r="C53" s="24">
        <v>1163556</v>
      </c>
      <c r="D53" s="24">
        <v>0</v>
      </c>
      <c r="E53" s="24">
        <v>2878</v>
      </c>
      <c r="F53" s="24">
        <v>767855</v>
      </c>
      <c r="G53" s="24">
        <v>0</v>
      </c>
      <c r="H53" s="24">
        <v>32850</v>
      </c>
      <c r="I53" s="24">
        <f t="shared" si="0"/>
        <v>1967139</v>
      </c>
    </row>
    <row r="54" spans="1:9">
      <c r="A54" s="17">
        <v>1068</v>
      </c>
      <c r="B54" s="18" t="s">
        <v>60</v>
      </c>
      <c r="C54" s="23">
        <v>52065775</v>
      </c>
      <c r="D54" s="23">
        <v>0</v>
      </c>
      <c r="E54" s="23">
        <v>427</v>
      </c>
      <c r="F54" s="23">
        <v>123483200</v>
      </c>
      <c r="G54" s="23">
        <v>0</v>
      </c>
      <c r="H54" s="23">
        <v>8956</v>
      </c>
      <c r="I54" s="23">
        <f t="shared" si="0"/>
        <v>175558358</v>
      </c>
    </row>
    <row r="55" spans="1:9">
      <c r="A55" s="17">
        <v>1069</v>
      </c>
      <c r="B55" s="18" t="s">
        <v>61</v>
      </c>
      <c r="C55" s="24">
        <v>503703</v>
      </c>
      <c r="D55" s="24">
        <v>170453</v>
      </c>
      <c r="E55" s="24">
        <v>50921</v>
      </c>
      <c r="F55" s="24">
        <v>0</v>
      </c>
      <c r="G55" s="24">
        <v>0</v>
      </c>
      <c r="H55" s="24">
        <v>19688</v>
      </c>
      <c r="I55" s="24">
        <f t="shared" si="0"/>
        <v>744765</v>
      </c>
    </row>
    <row r="56" spans="1:9" ht="15" customHeight="1">
      <c r="A56" s="17">
        <v>1070</v>
      </c>
      <c r="B56" s="18" t="s">
        <v>62</v>
      </c>
      <c r="C56" s="23">
        <v>112879083</v>
      </c>
      <c r="D56" s="23">
        <v>22008371</v>
      </c>
      <c r="E56" s="23">
        <v>4388573</v>
      </c>
      <c r="F56" s="23">
        <v>910381</v>
      </c>
      <c r="G56" s="23">
        <v>0</v>
      </c>
      <c r="H56" s="23">
        <v>1074230</v>
      </c>
      <c r="I56" s="23">
        <f t="shared" si="0"/>
        <v>141260638</v>
      </c>
    </row>
    <row r="57" spans="1:9">
      <c r="A57" s="13" t="s">
        <v>70</v>
      </c>
      <c r="B57" s="20" t="s">
        <v>63</v>
      </c>
      <c r="C57" s="16">
        <f t="shared" ref="C57:I57" si="1">SUM(C7:C56)</f>
        <v>3038564512</v>
      </c>
      <c r="D57" s="16">
        <f t="shared" si="1"/>
        <v>476234432</v>
      </c>
      <c r="E57" s="16">
        <f t="shared" si="1"/>
        <v>91792761</v>
      </c>
      <c r="F57" s="16">
        <f t="shared" si="1"/>
        <v>1045343457</v>
      </c>
      <c r="G57" s="16">
        <f t="shared" si="1"/>
        <v>180810</v>
      </c>
      <c r="H57" s="16">
        <f t="shared" si="1"/>
        <v>34533412</v>
      </c>
      <c r="I57" s="16">
        <f t="shared" si="1"/>
        <v>4686649384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57"/>
  <sheetViews>
    <sheetView topLeftCell="B1" zoomScale="80" zoomScaleNormal="80" workbookViewId="0">
      <selection activeCell="J56" sqref="J56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8.140625" style="12" bestFit="1" customWidth="1"/>
    <col min="4" max="4" width="16.42578125" style="12" bestFit="1" customWidth="1"/>
    <col min="5" max="5" width="15.7109375" style="12" bestFit="1" customWidth="1"/>
    <col min="6" max="6" width="16.85546875" style="12" bestFit="1" customWidth="1"/>
    <col min="7" max="7" width="12.5703125" style="12" bestFit="1" customWidth="1"/>
    <col min="8" max="8" width="14.85546875" style="12" bestFit="1" customWidth="1"/>
    <col min="9" max="9" width="19" style="12" customWidth="1"/>
    <col min="10" max="10" width="11.5703125" style="4" bestFit="1" customWidth="1"/>
    <col min="11" max="12" width="12.85546875" style="4" bestFit="1" customWidth="1"/>
    <col min="13" max="13" width="11.5703125" style="4" bestFit="1" customWidth="1"/>
    <col min="14" max="14" width="12.85546875" style="4" bestFit="1" customWidth="1"/>
    <col min="15" max="16" width="11.5703125" style="4" bestFit="1" customWidth="1"/>
    <col min="17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>
      <c r="A4" s="33" t="s">
        <v>65</v>
      </c>
      <c r="B4" s="33"/>
      <c r="C4" s="33"/>
      <c r="D4" s="33"/>
      <c r="E4" s="33"/>
      <c r="F4" s="33"/>
      <c r="G4" s="33"/>
      <c r="H4" s="33"/>
      <c r="I4" s="33"/>
    </row>
    <row r="5" spans="1:9" ht="15" customHeigh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8">
        <v>12976473</v>
      </c>
      <c r="D7" s="28">
        <v>0</v>
      </c>
      <c r="E7" s="28">
        <v>0</v>
      </c>
      <c r="F7" s="28">
        <v>22728819</v>
      </c>
      <c r="G7" s="28">
        <v>0</v>
      </c>
      <c r="H7" s="28">
        <v>290</v>
      </c>
      <c r="I7" s="28">
        <f>SUM(C7:H7)</f>
        <v>35705582</v>
      </c>
    </row>
    <row r="8" spans="1:9">
      <c r="A8" s="17">
        <v>1002</v>
      </c>
      <c r="B8" s="18" t="s">
        <v>14</v>
      </c>
      <c r="C8" s="29">
        <v>2000605</v>
      </c>
      <c r="D8" s="29">
        <v>142555</v>
      </c>
      <c r="E8" s="29">
        <v>33489</v>
      </c>
      <c r="F8" s="29">
        <v>0</v>
      </c>
      <c r="G8" s="29">
        <v>0</v>
      </c>
      <c r="H8" s="29">
        <v>15550</v>
      </c>
      <c r="I8" s="29">
        <f t="shared" ref="I8:I56" si="0">SUM(C8:H8)</f>
        <v>2192199</v>
      </c>
    </row>
    <row r="9" spans="1:9">
      <c r="A9" s="17">
        <v>1005</v>
      </c>
      <c r="B9" s="18" t="s">
        <v>15</v>
      </c>
      <c r="C9" s="30">
        <v>68878</v>
      </c>
      <c r="D9" s="30">
        <v>28828</v>
      </c>
      <c r="E9" s="30">
        <v>24464</v>
      </c>
      <c r="F9" s="30">
        <v>0</v>
      </c>
      <c r="G9" s="30">
        <v>0</v>
      </c>
      <c r="H9" s="30">
        <v>20458</v>
      </c>
      <c r="I9" s="30">
        <f t="shared" si="0"/>
        <v>142628</v>
      </c>
    </row>
    <row r="10" spans="1:9">
      <c r="A10" s="17">
        <v>1006</v>
      </c>
      <c r="B10" s="18" t="s">
        <v>16</v>
      </c>
      <c r="C10" s="29">
        <v>13752</v>
      </c>
      <c r="D10" s="29">
        <v>984</v>
      </c>
      <c r="E10" s="29">
        <v>1275</v>
      </c>
      <c r="F10" s="29">
        <v>0</v>
      </c>
      <c r="G10" s="29">
        <v>0</v>
      </c>
      <c r="H10" s="29">
        <v>921</v>
      </c>
      <c r="I10" s="29">
        <f t="shared" si="0"/>
        <v>16932</v>
      </c>
    </row>
    <row r="11" spans="1:9">
      <c r="A11" s="17">
        <v>1007</v>
      </c>
      <c r="B11" s="18" t="s">
        <v>17</v>
      </c>
      <c r="C11" s="30">
        <v>79736064</v>
      </c>
      <c r="D11" s="30">
        <v>11650616</v>
      </c>
      <c r="E11" s="30">
        <v>2943329</v>
      </c>
      <c r="F11" s="30">
        <v>25046216</v>
      </c>
      <c r="G11" s="30">
        <v>5000</v>
      </c>
      <c r="H11" s="30">
        <v>1344688</v>
      </c>
      <c r="I11" s="30">
        <f t="shared" si="0"/>
        <v>120725913</v>
      </c>
    </row>
    <row r="12" spans="1:9">
      <c r="A12" s="17">
        <v>1008</v>
      </c>
      <c r="B12" s="18" t="s">
        <v>18</v>
      </c>
      <c r="C12" s="29">
        <v>3779127</v>
      </c>
      <c r="D12" s="29">
        <v>10861776</v>
      </c>
      <c r="E12" s="29">
        <v>245019</v>
      </c>
      <c r="F12" s="29">
        <v>0</v>
      </c>
      <c r="G12" s="29">
        <v>0</v>
      </c>
      <c r="H12" s="29">
        <v>64119</v>
      </c>
      <c r="I12" s="29">
        <f t="shared" si="0"/>
        <v>14950041</v>
      </c>
    </row>
    <row r="13" spans="1:9">
      <c r="A13" s="17">
        <v>1010</v>
      </c>
      <c r="B13" s="18" t="s">
        <v>19</v>
      </c>
      <c r="C13" s="30">
        <v>6350726</v>
      </c>
      <c r="D13" s="30">
        <v>904982</v>
      </c>
      <c r="E13" s="30">
        <v>296956</v>
      </c>
      <c r="F13" s="30">
        <v>2355</v>
      </c>
      <c r="G13" s="30">
        <v>0</v>
      </c>
      <c r="H13" s="30">
        <v>65994</v>
      </c>
      <c r="I13" s="30">
        <f t="shared" si="0"/>
        <v>7621013</v>
      </c>
    </row>
    <row r="14" spans="1:9">
      <c r="A14" s="17">
        <v>1011</v>
      </c>
      <c r="B14" s="18" t="s">
        <v>20</v>
      </c>
      <c r="C14" s="29">
        <v>52932171</v>
      </c>
      <c r="D14" s="29">
        <v>5129301</v>
      </c>
      <c r="E14" s="29">
        <v>1021928</v>
      </c>
      <c r="F14" s="29">
        <v>0</v>
      </c>
      <c r="G14" s="29">
        <v>0</v>
      </c>
      <c r="H14" s="29">
        <v>314783</v>
      </c>
      <c r="I14" s="29">
        <f t="shared" si="0"/>
        <v>59398183</v>
      </c>
    </row>
    <row r="15" spans="1:9">
      <c r="A15" s="17">
        <v>1012</v>
      </c>
      <c r="B15" s="18" t="s">
        <v>21</v>
      </c>
      <c r="C15" s="30">
        <v>26994011</v>
      </c>
      <c r="D15" s="30">
        <v>5229</v>
      </c>
      <c r="E15" s="30">
        <v>22168</v>
      </c>
      <c r="F15" s="30">
        <v>13439793</v>
      </c>
      <c r="G15" s="30">
        <v>0</v>
      </c>
      <c r="H15" s="30">
        <v>78582</v>
      </c>
      <c r="I15" s="30">
        <f t="shared" si="0"/>
        <v>40539783</v>
      </c>
    </row>
    <row r="16" spans="1:9">
      <c r="A16" s="17">
        <v>1013</v>
      </c>
      <c r="B16" s="18" t="s">
        <v>22</v>
      </c>
      <c r="C16" s="29">
        <v>288065394</v>
      </c>
      <c r="D16" s="29">
        <v>79238866</v>
      </c>
      <c r="E16" s="29">
        <v>10475941</v>
      </c>
      <c r="F16" s="29">
        <v>32831751</v>
      </c>
      <c r="G16" s="29">
        <v>10000</v>
      </c>
      <c r="H16" s="29">
        <v>877257</v>
      </c>
      <c r="I16" s="29">
        <f t="shared" si="0"/>
        <v>411499209</v>
      </c>
    </row>
    <row r="17" spans="1:9">
      <c r="A17" s="17">
        <v>1014</v>
      </c>
      <c r="B17" s="18" t="s">
        <v>23</v>
      </c>
      <c r="C17" s="30">
        <v>224675</v>
      </c>
      <c r="D17" s="30">
        <v>0</v>
      </c>
      <c r="E17" s="30">
        <v>11142</v>
      </c>
      <c r="F17" s="30">
        <v>0</v>
      </c>
      <c r="G17" s="30">
        <v>0</v>
      </c>
      <c r="H17" s="30">
        <v>32790</v>
      </c>
      <c r="I17" s="30">
        <f t="shared" si="0"/>
        <v>268607</v>
      </c>
    </row>
    <row r="18" spans="1:9">
      <c r="A18" s="17">
        <v>1016</v>
      </c>
      <c r="B18" s="18" t="s">
        <v>24</v>
      </c>
      <c r="C18" s="29">
        <v>466515286</v>
      </c>
      <c r="D18" s="29">
        <v>120974129</v>
      </c>
      <c r="E18" s="29">
        <v>16551145</v>
      </c>
      <c r="F18" s="29">
        <v>242324431</v>
      </c>
      <c r="G18" s="29">
        <v>0</v>
      </c>
      <c r="H18" s="29">
        <v>2241580</v>
      </c>
      <c r="I18" s="29">
        <f t="shared" si="0"/>
        <v>848606571</v>
      </c>
    </row>
    <row r="19" spans="1:9">
      <c r="A19" s="17">
        <v>1017</v>
      </c>
      <c r="B19" s="18" t="s">
        <v>25</v>
      </c>
      <c r="C19" s="30">
        <v>92936852</v>
      </c>
      <c r="D19" s="30">
        <v>4150717</v>
      </c>
      <c r="E19" s="30">
        <v>1848077</v>
      </c>
      <c r="F19" s="30">
        <v>17694055</v>
      </c>
      <c r="G19" s="30">
        <v>0</v>
      </c>
      <c r="H19" s="30">
        <v>858549</v>
      </c>
      <c r="I19" s="30">
        <f t="shared" si="0"/>
        <v>117488250</v>
      </c>
    </row>
    <row r="20" spans="1:9">
      <c r="A20" s="17">
        <v>1018</v>
      </c>
      <c r="B20" s="18" t="s">
        <v>26</v>
      </c>
      <c r="C20" s="29">
        <v>62242332</v>
      </c>
      <c r="D20" s="29">
        <v>466556</v>
      </c>
      <c r="E20" s="29">
        <v>157291</v>
      </c>
      <c r="F20" s="29">
        <v>122798020</v>
      </c>
      <c r="G20" s="29">
        <v>0</v>
      </c>
      <c r="H20" s="29">
        <v>49153</v>
      </c>
      <c r="I20" s="29">
        <f t="shared" si="0"/>
        <v>185713352</v>
      </c>
    </row>
    <row r="21" spans="1:9">
      <c r="A21" s="17">
        <v>1019</v>
      </c>
      <c r="B21" s="18" t="s">
        <v>27</v>
      </c>
      <c r="C21" s="30">
        <v>42575063</v>
      </c>
      <c r="D21" s="30">
        <v>4134528</v>
      </c>
      <c r="E21" s="30">
        <v>841444</v>
      </c>
      <c r="F21" s="30">
        <v>22714961</v>
      </c>
      <c r="G21" s="30">
        <v>0</v>
      </c>
      <c r="H21" s="30">
        <v>1258372</v>
      </c>
      <c r="I21" s="30">
        <f t="shared" si="0"/>
        <v>71524368</v>
      </c>
    </row>
    <row r="22" spans="1:9">
      <c r="A22" s="17">
        <v>1020</v>
      </c>
      <c r="B22" s="18" t="s">
        <v>28</v>
      </c>
      <c r="C22" s="29">
        <v>17714304</v>
      </c>
      <c r="D22" s="29">
        <v>4649507</v>
      </c>
      <c r="E22" s="29">
        <v>688592</v>
      </c>
      <c r="F22" s="29">
        <v>7899576</v>
      </c>
      <c r="G22" s="29">
        <v>0</v>
      </c>
      <c r="H22" s="29">
        <v>168909</v>
      </c>
      <c r="I22" s="29">
        <f t="shared" si="0"/>
        <v>31120888</v>
      </c>
    </row>
    <row r="23" spans="1:9">
      <c r="A23" s="17">
        <v>1022</v>
      </c>
      <c r="B23" s="18" t="s">
        <v>29</v>
      </c>
      <c r="C23" s="30">
        <v>568948</v>
      </c>
      <c r="D23" s="30">
        <v>14199</v>
      </c>
      <c r="E23" s="30">
        <v>16692</v>
      </c>
      <c r="F23" s="30">
        <v>0</v>
      </c>
      <c r="G23" s="30">
        <v>0</v>
      </c>
      <c r="H23" s="30">
        <v>5510</v>
      </c>
      <c r="I23" s="30">
        <f t="shared" si="0"/>
        <v>605349</v>
      </c>
    </row>
    <row r="24" spans="1:9">
      <c r="A24" s="17">
        <v>1023</v>
      </c>
      <c r="B24" s="18" t="s">
        <v>30</v>
      </c>
      <c r="C24" s="29">
        <v>34934594</v>
      </c>
      <c r="D24" s="29">
        <v>3502748</v>
      </c>
      <c r="E24" s="29">
        <v>854515</v>
      </c>
      <c r="F24" s="29">
        <v>19148767</v>
      </c>
      <c r="G24" s="29">
        <v>0</v>
      </c>
      <c r="H24" s="29">
        <v>596246</v>
      </c>
      <c r="I24" s="29">
        <f t="shared" si="0"/>
        <v>59036870</v>
      </c>
    </row>
    <row r="25" spans="1:9">
      <c r="A25" s="17">
        <v>1024</v>
      </c>
      <c r="B25" s="18" t="s">
        <v>31</v>
      </c>
      <c r="C25" s="30">
        <v>688057728</v>
      </c>
      <c r="D25" s="30">
        <v>68744384</v>
      </c>
      <c r="E25" s="30">
        <v>17329772</v>
      </c>
      <c r="F25" s="30">
        <v>5503668</v>
      </c>
      <c r="G25" s="30">
        <v>32124</v>
      </c>
      <c r="H25" s="30">
        <v>5757228</v>
      </c>
      <c r="I25" s="30">
        <f t="shared" si="0"/>
        <v>785424904</v>
      </c>
    </row>
    <row r="26" spans="1:9">
      <c r="A26" s="17">
        <v>1025</v>
      </c>
      <c r="B26" s="18" t="s">
        <v>32</v>
      </c>
      <c r="C26" s="29">
        <v>527362</v>
      </c>
      <c r="D26" s="29">
        <v>20624</v>
      </c>
      <c r="E26" s="29">
        <v>35403</v>
      </c>
      <c r="F26" s="29">
        <v>0</v>
      </c>
      <c r="G26" s="29">
        <v>0</v>
      </c>
      <c r="H26" s="29">
        <v>69652</v>
      </c>
      <c r="I26" s="29">
        <f t="shared" si="0"/>
        <v>653041</v>
      </c>
    </row>
    <row r="27" spans="1:9">
      <c r="A27" s="17">
        <v>1026</v>
      </c>
      <c r="B27" s="18" t="s">
        <v>33</v>
      </c>
      <c r="C27" s="30">
        <v>1095361</v>
      </c>
      <c r="D27" s="30">
        <v>0</v>
      </c>
      <c r="E27" s="30">
        <v>0</v>
      </c>
      <c r="F27" s="30">
        <v>0</v>
      </c>
      <c r="G27" s="30">
        <v>0</v>
      </c>
      <c r="H27" s="30">
        <v>38082</v>
      </c>
      <c r="I27" s="30">
        <f t="shared" si="0"/>
        <v>1133443</v>
      </c>
    </row>
    <row r="28" spans="1:9">
      <c r="A28" s="17">
        <v>1027</v>
      </c>
      <c r="B28" s="18" t="s">
        <v>34</v>
      </c>
      <c r="C28" s="29">
        <v>31095190</v>
      </c>
      <c r="D28" s="29">
        <v>1372941</v>
      </c>
      <c r="E28" s="29">
        <v>494738</v>
      </c>
      <c r="F28" s="29">
        <v>428974</v>
      </c>
      <c r="G28" s="29">
        <v>2500</v>
      </c>
      <c r="H28" s="29">
        <v>494875</v>
      </c>
      <c r="I28" s="29">
        <f t="shared" si="0"/>
        <v>33889218</v>
      </c>
    </row>
    <row r="29" spans="1:9">
      <c r="A29" s="17">
        <v>1028</v>
      </c>
      <c r="B29" s="18" t="s">
        <v>35</v>
      </c>
      <c r="C29" s="30">
        <v>76546064</v>
      </c>
      <c r="D29" s="30">
        <v>1087339</v>
      </c>
      <c r="E29" s="30">
        <v>218438</v>
      </c>
      <c r="F29" s="30">
        <v>153491808</v>
      </c>
      <c r="G29" s="30">
        <v>0</v>
      </c>
      <c r="H29" s="30">
        <v>260946</v>
      </c>
      <c r="I29" s="30">
        <f t="shared" si="0"/>
        <v>231604595</v>
      </c>
    </row>
    <row r="30" spans="1:9">
      <c r="A30" s="17">
        <v>1030</v>
      </c>
      <c r="B30" s="18" t="s">
        <v>36</v>
      </c>
      <c r="C30" s="29">
        <v>94077085</v>
      </c>
      <c r="D30" s="29">
        <v>6896265</v>
      </c>
      <c r="E30" s="29">
        <v>3211276</v>
      </c>
      <c r="F30" s="29">
        <v>71944536</v>
      </c>
      <c r="G30" s="29">
        <v>7500</v>
      </c>
      <c r="H30" s="29">
        <v>1228197</v>
      </c>
      <c r="I30" s="29">
        <f t="shared" si="0"/>
        <v>177364859</v>
      </c>
    </row>
    <row r="31" spans="1:9">
      <c r="A31" s="17">
        <v>1031</v>
      </c>
      <c r="B31" s="18" t="s">
        <v>37</v>
      </c>
      <c r="C31" s="30">
        <v>504998</v>
      </c>
      <c r="D31" s="30">
        <v>407992</v>
      </c>
      <c r="E31" s="30">
        <v>27710</v>
      </c>
      <c r="F31" s="30">
        <v>0</v>
      </c>
      <c r="G31" s="30">
        <v>0</v>
      </c>
      <c r="H31" s="30">
        <v>7465</v>
      </c>
      <c r="I31" s="30">
        <f t="shared" si="0"/>
        <v>948165</v>
      </c>
    </row>
    <row r="32" spans="1:9">
      <c r="A32" s="17">
        <v>1033</v>
      </c>
      <c r="B32" s="18" t="s">
        <v>38</v>
      </c>
      <c r="C32" s="29">
        <v>3905838</v>
      </c>
      <c r="D32" s="29">
        <v>71466</v>
      </c>
      <c r="E32" s="29">
        <v>194036</v>
      </c>
      <c r="F32" s="29">
        <v>42298</v>
      </c>
      <c r="G32" s="29">
        <v>0</v>
      </c>
      <c r="H32" s="29">
        <v>72938</v>
      </c>
      <c r="I32" s="29">
        <f t="shared" si="0"/>
        <v>4286576</v>
      </c>
    </row>
    <row r="33" spans="1:9">
      <c r="A33" s="17">
        <v>1034</v>
      </c>
      <c r="B33" s="18" t="s">
        <v>39</v>
      </c>
      <c r="C33" s="30">
        <v>5500411</v>
      </c>
      <c r="D33" s="30">
        <v>114897</v>
      </c>
      <c r="E33" s="30">
        <v>31461</v>
      </c>
      <c r="F33" s="30">
        <v>0</v>
      </c>
      <c r="G33" s="30">
        <v>0</v>
      </c>
      <c r="H33" s="30">
        <v>47021</v>
      </c>
      <c r="I33" s="30">
        <f t="shared" si="0"/>
        <v>5693790</v>
      </c>
    </row>
    <row r="34" spans="1:9">
      <c r="A34" s="17">
        <v>1037</v>
      </c>
      <c r="B34" s="18" t="s">
        <v>40</v>
      </c>
      <c r="C34" s="29">
        <v>11410884</v>
      </c>
      <c r="D34" s="29">
        <v>1472054</v>
      </c>
      <c r="E34" s="29">
        <v>355907</v>
      </c>
      <c r="F34" s="29">
        <v>578813</v>
      </c>
      <c r="G34" s="29">
        <v>0</v>
      </c>
      <c r="H34" s="29">
        <v>294023</v>
      </c>
      <c r="I34" s="29">
        <f t="shared" si="0"/>
        <v>14111681</v>
      </c>
    </row>
    <row r="35" spans="1:9">
      <c r="A35" s="17">
        <v>1038</v>
      </c>
      <c r="B35" s="18" t="s">
        <v>41</v>
      </c>
      <c r="C35" s="30">
        <v>52925555</v>
      </c>
      <c r="D35" s="30">
        <v>0</v>
      </c>
      <c r="E35" s="30">
        <v>1827103</v>
      </c>
      <c r="F35" s="30">
        <v>58493306</v>
      </c>
      <c r="G35" s="30">
        <v>0</v>
      </c>
      <c r="H35" s="30">
        <v>51303</v>
      </c>
      <c r="I35" s="30">
        <f t="shared" si="0"/>
        <v>113297267</v>
      </c>
    </row>
    <row r="36" spans="1:9">
      <c r="A36" s="17">
        <v>1039</v>
      </c>
      <c r="B36" s="18" t="s">
        <v>42</v>
      </c>
      <c r="C36" s="29">
        <v>1594315</v>
      </c>
      <c r="D36" s="29">
        <v>19076</v>
      </c>
      <c r="E36" s="29">
        <v>26910</v>
      </c>
      <c r="F36" s="29">
        <v>0</v>
      </c>
      <c r="G36" s="29">
        <v>0</v>
      </c>
      <c r="H36" s="29">
        <v>43206</v>
      </c>
      <c r="I36" s="29">
        <f t="shared" si="0"/>
        <v>1683507</v>
      </c>
    </row>
    <row r="37" spans="1:9">
      <c r="A37" s="17">
        <v>1040</v>
      </c>
      <c r="B37" s="18" t="s">
        <v>43</v>
      </c>
      <c r="C37" s="30">
        <v>113869360</v>
      </c>
      <c r="D37" s="30">
        <v>24811101</v>
      </c>
      <c r="E37" s="30">
        <v>2784415</v>
      </c>
      <c r="F37" s="30">
        <v>957990</v>
      </c>
      <c r="G37" s="30">
        <v>0</v>
      </c>
      <c r="H37" s="30">
        <v>1673295</v>
      </c>
      <c r="I37" s="30">
        <f t="shared" si="0"/>
        <v>144096161</v>
      </c>
    </row>
    <row r="38" spans="1:9">
      <c r="A38" s="17">
        <v>1042</v>
      </c>
      <c r="B38" s="18" t="s">
        <v>44</v>
      </c>
      <c r="C38" s="29">
        <v>222396344</v>
      </c>
      <c r="D38" s="29">
        <v>0</v>
      </c>
      <c r="E38" s="29">
        <v>5227841</v>
      </c>
      <c r="F38" s="29">
        <v>367967058</v>
      </c>
      <c r="G38" s="29">
        <v>0</v>
      </c>
      <c r="H38" s="29">
        <v>15102</v>
      </c>
      <c r="I38" s="29">
        <f t="shared" si="0"/>
        <v>595606345</v>
      </c>
    </row>
    <row r="39" spans="1:9">
      <c r="A39" s="17">
        <v>1043</v>
      </c>
      <c r="B39" s="18" t="s">
        <v>45</v>
      </c>
      <c r="C39" s="30">
        <v>456252285</v>
      </c>
      <c r="D39" s="30">
        <v>107450869</v>
      </c>
      <c r="E39" s="30">
        <v>13493659</v>
      </c>
      <c r="F39" s="30">
        <v>301300417</v>
      </c>
      <c r="G39" s="30">
        <v>0</v>
      </c>
      <c r="H39" s="30">
        <v>2361805</v>
      </c>
      <c r="I39" s="30">
        <f t="shared" si="0"/>
        <v>880859035</v>
      </c>
    </row>
    <row r="40" spans="1:9">
      <c r="A40" s="17">
        <v>1044</v>
      </c>
      <c r="B40" s="18" t="s">
        <v>46</v>
      </c>
      <c r="C40" s="29">
        <v>2482577</v>
      </c>
      <c r="D40" s="29">
        <v>666589</v>
      </c>
      <c r="E40" s="29">
        <v>122681</v>
      </c>
      <c r="F40" s="29">
        <v>29843</v>
      </c>
      <c r="G40" s="29">
        <v>0</v>
      </c>
      <c r="H40" s="29">
        <v>163861</v>
      </c>
      <c r="I40" s="29">
        <f t="shared" si="0"/>
        <v>3465551</v>
      </c>
    </row>
    <row r="41" spans="1:9">
      <c r="A41" s="17">
        <v>1046</v>
      </c>
      <c r="B41" s="18" t="s">
        <v>47</v>
      </c>
      <c r="C41" s="30">
        <v>7582863</v>
      </c>
      <c r="D41" s="30">
        <v>9390</v>
      </c>
      <c r="E41" s="30">
        <v>151461</v>
      </c>
      <c r="F41" s="30">
        <v>0</v>
      </c>
      <c r="G41" s="30">
        <v>0</v>
      </c>
      <c r="H41" s="30">
        <v>859449</v>
      </c>
      <c r="I41" s="30">
        <f t="shared" si="0"/>
        <v>8603163</v>
      </c>
    </row>
    <row r="42" spans="1:9">
      <c r="A42" s="17">
        <v>1047</v>
      </c>
      <c r="B42" s="18" t="s">
        <v>48</v>
      </c>
      <c r="C42" s="29">
        <v>106797661</v>
      </c>
      <c r="D42" s="29">
        <v>23478678</v>
      </c>
      <c r="E42" s="29">
        <v>4730164</v>
      </c>
      <c r="F42" s="29">
        <v>19082</v>
      </c>
      <c r="G42" s="29">
        <v>17500</v>
      </c>
      <c r="H42" s="29">
        <v>964343</v>
      </c>
      <c r="I42" s="29">
        <f t="shared" si="0"/>
        <v>136007428</v>
      </c>
    </row>
    <row r="43" spans="1:9">
      <c r="A43" s="17">
        <v>1048</v>
      </c>
      <c r="B43" s="18" t="s">
        <v>49</v>
      </c>
      <c r="C43" s="30">
        <v>36080089</v>
      </c>
      <c r="D43" s="30">
        <v>5003742</v>
      </c>
      <c r="E43" s="30">
        <v>1847444</v>
      </c>
      <c r="F43" s="30">
        <v>10423359</v>
      </c>
      <c r="G43" s="30">
        <v>0</v>
      </c>
      <c r="H43" s="30">
        <v>672418</v>
      </c>
      <c r="I43" s="30">
        <f t="shared" si="0"/>
        <v>54027052</v>
      </c>
    </row>
    <row r="44" spans="1:9">
      <c r="A44" s="17">
        <v>1050</v>
      </c>
      <c r="B44" s="18" t="s">
        <v>50</v>
      </c>
      <c r="C44" s="29">
        <v>0</v>
      </c>
      <c r="D44" s="29">
        <v>0</v>
      </c>
      <c r="E44" s="29">
        <v>0</v>
      </c>
      <c r="F44" s="29">
        <v>0</v>
      </c>
      <c r="G44" s="29">
        <v>0</v>
      </c>
      <c r="H44" s="29">
        <v>54044</v>
      </c>
      <c r="I44" s="29">
        <f t="shared" si="0"/>
        <v>54044</v>
      </c>
    </row>
    <row r="45" spans="1:9">
      <c r="A45" s="17">
        <v>1052</v>
      </c>
      <c r="B45" s="18" t="s">
        <v>51</v>
      </c>
      <c r="C45" s="30">
        <v>17907077</v>
      </c>
      <c r="D45" s="30">
        <v>2232745</v>
      </c>
      <c r="E45" s="30">
        <v>986723</v>
      </c>
      <c r="F45" s="30">
        <v>106554</v>
      </c>
      <c r="G45" s="30">
        <v>0</v>
      </c>
      <c r="H45" s="30">
        <v>473710</v>
      </c>
      <c r="I45" s="30">
        <f t="shared" si="0"/>
        <v>21706809</v>
      </c>
    </row>
    <row r="46" spans="1:9">
      <c r="A46" s="17">
        <v>1054</v>
      </c>
      <c r="B46" s="18" t="s">
        <v>52</v>
      </c>
      <c r="C46" s="29">
        <v>45719285</v>
      </c>
      <c r="D46" s="29">
        <v>2917768</v>
      </c>
      <c r="E46" s="29">
        <v>1297062</v>
      </c>
      <c r="F46" s="29">
        <v>2242</v>
      </c>
      <c r="G46" s="29">
        <v>7500</v>
      </c>
      <c r="H46" s="29">
        <v>700806</v>
      </c>
      <c r="I46" s="29">
        <f t="shared" si="0"/>
        <v>50644663</v>
      </c>
    </row>
    <row r="47" spans="1:9">
      <c r="A47" s="17">
        <v>1055</v>
      </c>
      <c r="B47" s="18" t="s">
        <v>53</v>
      </c>
      <c r="C47" s="30">
        <v>91236134</v>
      </c>
      <c r="D47" s="30">
        <v>1695748</v>
      </c>
      <c r="E47" s="30">
        <v>3231415</v>
      </c>
      <c r="F47" s="30">
        <v>73932</v>
      </c>
      <c r="G47" s="30">
        <v>0</v>
      </c>
      <c r="H47" s="30">
        <v>359017</v>
      </c>
      <c r="I47" s="30">
        <f t="shared" si="0"/>
        <v>96596246</v>
      </c>
    </row>
    <row r="48" spans="1:9">
      <c r="A48" s="17">
        <v>1057</v>
      </c>
      <c r="B48" s="18" t="s">
        <v>54</v>
      </c>
      <c r="C48" s="29">
        <v>6051278</v>
      </c>
      <c r="D48" s="29">
        <v>256763</v>
      </c>
      <c r="E48" s="29">
        <v>91367</v>
      </c>
      <c r="F48" s="29">
        <v>0</v>
      </c>
      <c r="G48" s="29">
        <v>0</v>
      </c>
      <c r="H48" s="29">
        <v>1671037</v>
      </c>
      <c r="I48" s="29">
        <f t="shared" si="0"/>
        <v>8070445</v>
      </c>
    </row>
    <row r="49" spans="1:9">
      <c r="A49" s="17">
        <v>1058</v>
      </c>
      <c r="B49" s="18" t="s">
        <v>55</v>
      </c>
      <c r="C49" s="30">
        <v>7718642</v>
      </c>
      <c r="D49" s="30">
        <v>1676674</v>
      </c>
      <c r="E49" s="30">
        <v>255334</v>
      </c>
      <c r="F49" s="30">
        <v>108183</v>
      </c>
      <c r="G49" s="30">
        <v>5000</v>
      </c>
      <c r="H49" s="30">
        <v>878844</v>
      </c>
      <c r="I49" s="30">
        <f t="shared" si="0"/>
        <v>10642677</v>
      </c>
    </row>
    <row r="50" spans="1:9">
      <c r="A50" s="17">
        <v>1062</v>
      </c>
      <c r="B50" s="18" t="s">
        <v>56</v>
      </c>
      <c r="C50" s="29">
        <v>77727602</v>
      </c>
      <c r="D50" s="29">
        <v>7884819</v>
      </c>
      <c r="E50" s="29">
        <v>3651737</v>
      </c>
      <c r="F50" s="29">
        <v>34700</v>
      </c>
      <c r="G50" s="29">
        <v>0</v>
      </c>
      <c r="H50" s="29">
        <v>3808757</v>
      </c>
      <c r="I50" s="29">
        <f t="shared" si="0"/>
        <v>93107615</v>
      </c>
    </row>
    <row r="51" spans="1:9">
      <c r="A51" s="17">
        <v>1065</v>
      </c>
      <c r="B51" s="18" t="s">
        <v>57</v>
      </c>
      <c r="C51" s="30">
        <v>113606876</v>
      </c>
      <c r="D51" s="30">
        <v>11182620</v>
      </c>
      <c r="E51" s="30">
        <v>2654701</v>
      </c>
      <c r="F51" s="30">
        <v>304639</v>
      </c>
      <c r="G51" s="30">
        <v>45806</v>
      </c>
      <c r="H51" s="30">
        <v>640538</v>
      </c>
      <c r="I51" s="30">
        <f t="shared" si="0"/>
        <v>128435180</v>
      </c>
    </row>
    <row r="52" spans="1:9">
      <c r="A52" s="17">
        <v>1066</v>
      </c>
      <c r="B52" s="18" t="s">
        <v>58</v>
      </c>
      <c r="C52" s="29">
        <v>130986511</v>
      </c>
      <c r="D52" s="29">
        <v>16965755</v>
      </c>
      <c r="E52" s="29">
        <v>3874630</v>
      </c>
      <c r="F52" s="29">
        <v>241349</v>
      </c>
      <c r="G52" s="29">
        <v>0</v>
      </c>
      <c r="H52" s="29">
        <v>430080</v>
      </c>
      <c r="I52" s="29">
        <f t="shared" si="0"/>
        <v>152498325</v>
      </c>
    </row>
    <row r="53" spans="1:9">
      <c r="A53" s="17">
        <v>1067</v>
      </c>
      <c r="B53" s="18" t="s">
        <v>59</v>
      </c>
      <c r="C53" s="30">
        <v>3329467</v>
      </c>
      <c r="D53" s="30">
        <v>9434</v>
      </c>
      <c r="E53" s="30">
        <v>1818</v>
      </c>
      <c r="F53" s="30">
        <v>0</v>
      </c>
      <c r="G53" s="30">
        <v>0</v>
      </c>
      <c r="H53" s="30">
        <v>41807</v>
      </c>
      <c r="I53" s="30">
        <f t="shared" si="0"/>
        <v>3382526</v>
      </c>
    </row>
    <row r="54" spans="1:9">
      <c r="A54" s="17">
        <v>1068</v>
      </c>
      <c r="B54" s="18" t="s">
        <v>60</v>
      </c>
      <c r="C54" s="29">
        <v>92</v>
      </c>
      <c r="D54" s="29">
        <v>0</v>
      </c>
      <c r="E54" s="29">
        <v>0</v>
      </c>
      <c r="F54" s="29">
        <v>0</v>
      </c>
      <c r="G54" s="29">
        <v>0</v>
      </c>
      <c r="H54" s="29">
        <v>5914</v>
      </c>
      <c r="I54" s="29">
        <f t="shared" si="0"/>
        <v>6006</v>
      </c>
    </row>
    <row r="55" spans="1:9">
      <c r="A55" s="17">
        <v>1069</v>
      </c>
      <c r="B55" s="18" t="s">
        <v>61</v>
      </c>
      <c r="C55" s="30">
        <v>982426</v>
      </c>
      <c r="D55" s="30">
        <v>36389</v>
      </c>
      <c r="E55" s="30">
        <v>30729</v>
      </c>
      <c r="F55" s="30">
        <v>0</v>
      </c>
      <c r="G55" s="30">
        <v>0</v>
      </c>
      <c r="H55" s="30">
        <v>31020</v>
      </c>
      <c r="I55" s="30">
        <f t="shared" si="0"/>
        <v>1080564</v>
      </c>
    </row>
    <row r="56" spans="1:9" ht="15" customHeight="1">
      <c r="A56" s="17">
        <v>1070</v>
      </c>
      <c r="B56" s="18" t="s">
        <v>62</v>
      </c>
      <c r="C56" s="29">
        <v>146772058</v>
      </c>
      <c r="D56" s="29">
        <v>7755341</v>
      </c>
      <c r="E56" s="29">
        <v>6622820</v>
      </c>
      <c r="F56" s="29">
        <v>0</v>
      </c>
      <c r="G56" s="29">
        <v>0</v>
      </c>
      <c r="H56" s="29">
        <v>964184</v>
      </c>
      <c r="I56" s="29">
        <f t="shared" si="0"/>
        <v>162114403</v>
      </c>
    </row>
    <row r="57" spans="1:9">
      <c r="A57" s="13"/>
      <c r="B57" s="20" t="s">
        <v>63</v>
      </c>
      <c r="C57" s="16">
        <f t="shared" ref="C57:I57" si="1">SUM(C7:C56)</f>
        <v>3745368673</v>
      </c>
      <c r="D57" s="16">
        <f t="shared" si="1"/>
        <v>540096984</v>
      </c>
      <c r="E57" s="16">
        <f t="shared" si="1"/>
        <v>110842222</v>
      </c>
      <c r="F57" s="16">
        <f t="shared" si="1"/>
        <v>1498681495</v>
      </c>
      <c r="G57" s="16">
        <f t="shared" si="1"/>
        <v>132930</v>
      </c>
      <c r="H57" s="16">
        <f t="shared" si="1"/>
        <v>33128718</v>
      </c>
      <c r="I57" s="16">
        <f t="shared" si="1"/>
        <v>5928251022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DDE-1C2C-4C58-949C-7C8405054809}">
  <dimension ref="A1:I57"/>
  <sheetViews>
    <sheetView topLeftCell="A29" zoomScale="80" zoomScaleNormal="80" workbookViewId="0">
      <selection activeCell="D1" sqref="D1:D1048576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9.140625" style="12" customWidth="1"/>
    <col min="4" max="4" width="15" style="12" bestFit="1" customWidth="1"/>
    <col min="5" max="5" width="15.5703125" style="12" customWidth="1"/>
    <col min="6" max="6" width="18.28515625" style="12" customWidth="1"/>
    <col min="7" max="7" width="14.28515625" style="12" customWidth="1"/>
    <col min="8" max="8" width="18.5703125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3" t="s">
        <v>93</v>
      </c>
      <c r="B4" s="33"/>
      <c r="C4" s="33"/>
      <c r="D4" s="33"/>
      <c r="E4" s="33"/>
      <c r="F4" s="33"/>
      <c r="G4" s="33"/>
      <c r="H4" s="33"/>
      <c r="I4" s="33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5000</v>
      </c>
      <c r="I7" s="22">
        <f>SUM(C7:H7)</f>
        <v>5000</v>
      </c>
    </row>
    <row r="8" spans="1:9">
      <c r="A8" s="17">
        <v>1002</v>
      </c>
      <c r="B8" s="18" t="s">
        <v>14</v>
      </c>
      <c r="C8" s="23">
        <v>3186247</v>
      </c>
      <c r="D8" s="23">
        <v>46923</v>
      </c>
      <c r="E8" s="23">
        <v>131326</v>
      </c>
      <c r="F8" s="23">
        <v>0</v>
      </c>
      <c r="G8" s="23">
        <v>0</v>
      </c>
      <c r="H8" s="23">
        <v>33084</v>
      </c>
      <c r="I8" s="23">
        <f t="shared" ref="I8:I56" si="0">SUM(C8:H8)</f>
        <v>3397580</v>
      </c>
    </row>
    <row r="9" spans="1:9">
      <c r="A9" s="17">
        <v>1005</v>
      </c>
      <c r="B9" s="18" t="s">
        <v>15</v>
      </c>
      <c r="C9" s="24">
        <v>61488</v>
      </c>
      <c r="D9" s="24">
        <v>0</v>
      </c>
      <c r="E9" s="24">
        <v>33346</v>
      </c>
      <c r="F9" s="24">
        <v>0</v>
      </c>
      <c r="G9" s="24">
        <v>0</v>
      </c>
      <c r="H9" s="24">
        <v>4930</v>
      </c>
      <c r="I9" s="24">
        <f t="shared" si="0"/>
        <v>99764</v>
      </c>
    </row>
    <row r="10" spans="1:9">
      <c r="A10" s="17">
        <v>1006</v>
      </c>
      <c r="B10" s="18" t="s">
        <v>16</v>
      </c>
      <c r="C10" s="23">
        <v>82</v>
      </c>
      <c r="D10" s="23">
        <v>0</v>
      </c>
      <c r="E10" s="23">
        <v>0</v>
      </c>
      <c r="F10" s="23">
        <v>0</v>
      </c>
      <c r="G10" s="23">
        <v>0</v>
      </c>
      <c r="H10" s="23">
        <v>16194</v>
      </c>
      <c r="I10" s="23">
        <f t="shared" si="0"/>
        <v>16276</v>
      </c>
    </row>
    <row r="11" spans="1:9">
      <c r="A11" s="17">
        <v>1007</v>
      </c>
      <c r="B11" s="18" t="s">
        <v>17</v>
      </c>
      <c r="C11" s="24">
        <v>54949524</v>
      </c>
      <c r="D11" s="24">
        <v>9365925</v>
      </c>
      <c r="E11" s="24">
        <v>2241841</v>
      </c>
      <c r="F11" s="24">
        <v>3101071</v>
      </c>
      <c r="G11" s="24">
        <v>0</v>
      </c>
      <c r="H11" s="24">
        <v>1634496</v>
      </c>
      <c r="I11" s="24">
        <f t="shared" si="0"/>
        <v>71292857</v>
      </c>
    </row>
    <row r="12" spans="1:9">
      <c r="A12" s="17">
        <v>1008</v>
      </c>
      <c r="B12" s="18" t="s">
        <v>18</v>
      </c>
      <c r="C12" s="23">
        <v>130255256</v>
      </c>
      <c r="D12" s="23">
        <v>0</v>
      </c>
      <c r="E12" s="23">
        <v>4996153</v>
      </c>
      <c r="F12" s="23">
        <v>45582240</v>
      </c>
      <c r="G12" s="23">
        <v>0</v>
      </c>
      <c r="H12" s="23">
        <v>4010</v>
      </c>
      <c r="I12" s="23">
        <f t="shared" si="0"/>
        <v>180837659</v>
      </c>
    </row>
    <row r="13" spans="1:9">
      <c r="A13" s="17">
        <v>1010</v>
      </c>
      <c r="B13" s="18" t="s">
        <v>19</v>
      </c>
      <c r="C13" s="24">
        <v>4570442</v>
      </c>
      <c r="D13" s="24">
        <v>949968</v>
      </c>
      <c r="E13" s="24">
        <v>302159</v>
      </c>
      <c r="F13" s="24">
        <v>317385</v>
      </c>
      <c r="G13" s="24">
        <v>0</v>
      </c>
      <c r="H13" s="24">
        <v>55364</v>
      </c>
      <c r="I13" s="24">
        <f t="shared" si="0"/>
        <v>6195318</v>
      </c>
    </row>
    <row r="14" spans="1:9">
      <c r="A14" s="17">
        <v>1011</v>
      </c>
      <c r="B14" s="18" t="s">
        <v>20</v>
      </c>
      <c r="C14" s="23">
        <v>44968710</v>
      </c>
      <c r="D14" s="23">
        <v>4422268</v>
      </c>
      <c r="E14" s="23">
        <v>1947674</v>
      </c>
      <c r="F14" s="23">
        <v>68296771</v>
      </c>
      <c r="G14" s="23">
        <v>0</v>
      </c>
      <c r="H14" s="23">
        <v>231728</v>
      </c>
      <c r="I14" s="23">
        <f t="shared" si="0"/>
        <v>119867151</v>
      </c>
    </row>
    <row r="15" spans="1:9">
      <c r="A15" s="17">
        <v>1012</v>
      </c>
      <c r="B15" s="18" t="s">
        <v>21</v>
      </c>
      <c r="C15" s="24">
        <v>31899633</v>
      </c>
      <c r="D15" s="24">
        <v>0</v>
      </c>
      <c r="E15" s="24">
        <v>584145</v>
      </c>
      <c r="F15" s="24">
        <v>32978877</v>
      </c>
      <c r="G15" s="24">
        <v>0</v>
      </c>
      <c r="H15" s="24">
        <v>84432</v>
      </c>
      <c r="I15" s="24">
        <f t="shared" si="0"/>
        <v>65547087</v>
      </c>
    </row>
    <row r="16" spans="1:9">
      <c r="A16" s="17">
        <v>1013</v>
      </c>
      <c r="B16" s="18" t="s">
        <v>22</v>
      </c>
      <c r="C16" s="23">
        <v>234933942</v>
      </c>
      <c r="D16" s="23">
        <v>96331100</v>
      </c>
      <c r="E16" s="23">
        <v>9273458</v>
      </c>
      <c r="F16" s="23">
        <v>0</v>
      </c>
      <c r="G16" s="23">
        <v>17500</v>
      </c>
      <c r="H16" s="23">
        <v>805987</v>
      </c>
      <c r="I16" s="23">
        <f t="shared" si="0"/>
        <v>341361987</v>
      </c>
    </row>
    <row r="17" spans="1:9">
      <c r="A17" s="17">
        <v>1014</v>
      </c>
      <c r="B17" s="18" t="s">
        <v>23</v>
      </c>
      <c r="C17" s="24">
        <v>22000</v>
      </c>
      <c r="D17" s="24">
        <v>0</v>
      </c>
      <c r="E17" s="24">
        <v>1513</v>
      </c>
      <c r="F17" s="24">
        <v>0</v>
      </c>
      <c r="G17" s="24">
        <v>0</v>
      </c>
      <c r="H17" s="24">
        <v>15580</v>
      </c>
      <c r="I17" s="24">
        <f t="shared" si="0"/>
        <v>39093</v>
      </c>
    </row>
    <row r="18" spans="1:9">
      <c r="A18" s="17">
        <v>1016</v>
      </c>
      <c r="B18" s="18" t="s">
        <v>24</v>
      </c>
      <c r="C18" s="23">
        <v>388330424</v>
      </c>
      <c r="D18" s="23">
        <v>116020794</v>
      </c>
      <c r="E18" s="23">
        <v>18266511</v>
      </c>
      <c r="F18" s="23">
        <v>1519383</v>
      </c>
      <c r="G18" s="23">
        <v>0</v>
      </c>
      <c r="H18" s="23">
        <v>2934227</v>
      </c>
      <c r="I18" s="23">
        <f t="shared" si="0"/>
        <v>527071339</v>
      </c>
    </row>
    <row r="19" spans="1:9">
      <c r="A19" s="17">
        <v>1017</v>
      </c>
      <c r="B19" s="18" t="s">
        <v>25</v>
      </c>
      <c r="C19" s="24">
        <v>80458615</v>
      </c>
      <c r="D19" s="24">
        <v>8122002</v>
      </c>
      <c r="E19" s="24">
        <v>2518345</v>
      </c>
      <c r="F19" s="24">
        <v>46347350</v>
      </c>
      <c r="G19" s="24">
        <v>0</v>
      </c>
      <c r="H19" s="24">
        <v>896612</v>
      </c>
      <c r="I19" s="24">
        <f t="shared" si="0"/>
        <v>138342924</v>
      </c>
    </row>
    <row r="20" spans="1:9">
      <c r="A20" s="17">
        <v>1018</v>
      </c>
      <c r="B20" s="18" t="s">
        <v>26</v>
      </c>
      <c r="C20" s="23">
        <v>6544873</v>
      </c>
      <c r="D20" s="23">
        <v>421409</v>
      </c>
      <c r="E20" s="23">
        <v>143141</v>
      </c>
      <c r="F20" s="23">
        <v>0</v>
      </c>
      <c r="G20" s="23">
        <v>0</v>
      </c>
      <c r="H20" s="23">
        <v>51150</v>
      </c>
      <c r="I20" s="23">
        <f t="shared" si="0"/>
        <v>7160573</v>
      </c>
    </row>
    <row r="21" spans="1:9">
      <c r="A21" s="17">
        <v>1019</v>
      </c>
      <c r="B21" s="18" t="s">
        <v>27</v>
      </c>
      <c r="C21" s="24">
        <v>25106360</v>
      </c>
      <c r="D21" s="24">
        <v>2426856</v>
      </c>
      <c r="E21" s="24">
        <v>616870</v>
      </c>
      <c r="F21" s="24">
        <v>267152</v>
      </c>
      <c r="G21" s="24">
        <v>0</v>
      </c>
      <c r="H21" s="24">
        <v>773156</v>
      </c>
      <c r="I21" s="24">
        <f t="shared" si="0"/>
        <v>29190394</v>
      </c>
    </row>
    <row r="22" spans="1:9">
      <c r="A22" s="17">
        <v>1020</v>
      </c>
      <c r="B22" s="18" t="s">
        <v>28</v>
      </c>
      <c r="C22" s="23">
        <v>24577219</v>
      </c>
      <c r="D22" s="23">
        <v>8436100</v>
      </c>
      <c r="E22" s="23">
        <v>860060</v>
      </c>
      <c r="F22" s="23">
        <v>10067868</v>
      </c>
      <c r="G22" s="23">
        <v>0</v>
      </c>
      <c r="H22" s="23">
        <v>151556</v>
      </c>
      <c r="I22" s="23">
        <f t="shared" si="0"/>
        <v>44092803</v>
      </c>
    </row>
    <row r="23" spans="1:9">
      <c r="A23" s="17">
        <v>1022</v>
      </c>
      <c r="B23" s="18" t="s">
        <v>29</v>
      </c>
      <c r="C23" s="24">
        <v>205717</v>
      </c>
      <c r="D23" s="24">
        <v>1747</v>
      </c>
      <c r="E23" s="24">
        <v>10376</v>
      </c>
      <c r="F23" s="24">
        <v>0</v>
      </c>
      <c r="G23" s="24">
        <v>0</v>
      </c>
      <c r="H23" s="24">
        <v>870</v>
      </c>
      <c r="I23" s="24">
        <f t="shared" si="0"/>
        <v>218710</v>
      </c>
    </row>
    <row r="24" spans="1:9">
      <c r="A24" s="17">
        <v>1023</v>
      </c>
      <c r="B24" s="18" t="s">
        <v>30</v>
      </c>
      <c r="C24" s="23">
        <v>24588184</v>
      </c>
      <c r="D24" s="23">
        <v>3295311</v>
      </c>
      <c r="E24" s="23">
        <v>746403</v>
      </c>
      <c r="F24" s="23">
        <v>278916</v>
      </c>
      <c r="G24" s="23">
        <v>123188</v>
      </c>
      <c r="H24" s="23">
        <v>450172</v>
      </c>
      <c r="I24" s="23">
        <f t="shared" si="0"/>
        <v>29482174</v>
      </c>
    </row>
    <row r="25" spans="1:9">
      <c r="A25" s="17">
        <v>1024</v>
      </c>
      <c r="B25" s="18" t="s">
        <v>31</v>
      </c>
      <c r="C25" s="24">
        <v>572720126</v>
      </c>
      <c r="D25" s="24">
        <v>50886484</v>
      </c>
      <c r="E25" s="24">
        <v>12050088</v>
      </c>
      <c r="F25" s="24">
        <v>88176024</v>
      </c>
      <c r="G25" s="24">
        <v>0</v>
      </c>
      <c r="H25" s="24">
        <v>5939968</v>
      </c>
      <c r="I25" s="24">
        <f t="shared" si="0"/>
        <v>729772690</v>
      </c>
    </row>
    <row r="26" spans="1:9">
      <c r="A26" s="17">
        <v>1025</v>
      </c>
      <c r="B26" s="18" t="s">
        <v>32</v>
      </c>
      <c r="C26" s="23">
        <v>403355</v>
      </c>
      <c r="D26" s="23">
        <v>13245</v>
      </c>
      <c r="E26" s="23">
        <v>18352</v>
      </c>
      <c r="F26" s="23">
        <v>0</v>
      </c>
      <c r="G26" s="23">
        <v>0</v>
      </c>
      <c r="H26" s="23">
        <v>92009</v>
      </c>
      <c r="I26" s="23">
        <f t="shared" si="0"/>
        <v>526961</v>
      </c>
    </row>
    <row r="27" spans="1:9">
      <c r="A27" s="17">
        <v>1026</v>
      </c>
      <c r="B27" s="18" t="s">
        <v>33</v>
      </c>
      <c r="C27" s="24">
        <v>1599558</v>
      </c>
      <c r="D27" s="24">
        <v>0</v>
      </c>
      <c r="E27" s="24">
        <v>425</v>
      </c>
      <c r="F27" s="24">
        <v>0</v>
      </c>
      <c r="G27" s="24">
        <v>0</v>
      </c>
      <c r="H27" s="24">
        <v>59091</v>
      </c>
      <c r="I27" s="24">
        <f t="shared" si="0"/>
        <v>1659074</v>
      </c>
    </row>
    <row r="28" spans="1:9">
      <c r="A28" s="17">
        <v>1027</v>
      </c>
      <c r="B28" s="18" t="s">
        <v>34</v>
      </c>
      <c r="C28" s="23">
        <v>41243628</v>
      </c>
      <c r="D28" s="23">
        <v>1612880</v>
      </c>
      <c r="E28" s="23">
        <v>365069</v>
      </c>
      <c r="F28" s="23">
        <v>253732</v>
      </c>
      <c r="G28" s="23">
        <v>2500</v>
      </c>
      <c r="H28" s="23">
        <v>510270</v>
      </c>
      <c r="I28" s="23">
        <f t="shared" si="0"/>
        <v>43988079</v>
      </c>
    </row>
    <row r="29" spans="1:9">
      <c r="A29" s="17">
        <v>1028</v>
      </c>
      <c r="B29" s="18" t="s">
        <v>35</v>
      </c>
      <c r="C29" s="24">
        <v>70338449</v>
      </c>
      <c r="D29" s="24">
        <v>422211</v>
      </c>
      <c r="E29" s="24">
        <v>1710221</v>
      </c>
      <c r="F29" s="24">
        <v>89094734</v>
      </c>
      <c r="G29" s="24">
        <v>0</v>
      </c>
      <c r="H29" s="24">
        <v>75333</v>
      </c>
      <c r="I29" s="24">
        <f t="shared" si="0"/>
        <v>161640948</v>
      </c>
    </row>
    <row r="30" spans="1:9">
      <c r="A30" s="17">
        <v>1030</v>
      </c>
      <c r="B30" s="18" t="s">
        <v>36</v>
      </c>
      <c r="C30" s="23">
        <v>60049379</v>
      </c>
      <c r="D30" s="23">
        <v>4909562</v>
      </c>
      <c r="E30" s="23">
        <v>1723885</v>
      </c>
      <c r="F30" s="23">
        <v>14094937</v>
      </c>
      <c r="G30" s="23">
        <v>0</v>
      </c>
      <c r="H30" s="23">
        <v>1096414</v>
      </c>
      <c r="I30" s="23">
        <f t="shared" si="0"/>
        <v>81874177</v>
      </c>
    </row>
    <row r="31" spans="1:9">
      <c r="A31" s="17">
        <v>1031</v>
      </c>
      <c r="B31" s="18" t="s">
        <v>37</v>
      </c>
      <c r="C31" s="24">
        <v>107137</v>
      </c>
      <c r="D31" s="24">
        <v>16290</v>
      </c>
      <c r="E31" s="24">
        <v>4580</v>
      </c>
      <c r="F31" s="24">
        <v>0</v>
      </c>
      <c r="G31" s="24">
        <v>0</v>
      </c>
      <c r="H31" s="24">
        <v>3520</v>
      </c>
      <c r="I31" s="24">
        <f t="shared" si="0"/>
        <v>131527</v>
      </c>
    </row>
    <row r="32" spans="1:9">
      <c r="A32" s="17">
        <v>1033</v>
      </c>
      <c r="B32" s="18" t="s">
        <v>38</v>
      </c>
      <c r="C32" s="23">
        <v>883590</v>
      </c>
      <c r="D32" s="23">
        <v>187366</v>
      </c>
      <c r="E32" s="23">
        <v>45286</v>
      </c>
      <c r="F32" s="23">
        <v>3286</v>
      </c>
      <c r="G32" s="23">
        <v>0</v>
      </c>
      <c r="H32" s="23">
        <v>34430</v>
      </c>
      <c r="I32" s="23">
        <f t="shared" si="0"/>
        <v>1153958</v>
      </c>
    </row>
    <row r="33" spans="1:9">
      <c r="A33" s="17">
        <v>1034</v>
      </c>
      <c r="B33" s="18" t="s">
        <v>39</v>
      </c>
      <c r="C33" s="24">
        <v>1821040</v>
      </c>
      <c r="D33" s="24">
        <v>71938</v>
      </c>
      <c r="E33" s="24">
        <v>49551</v>
      </c>
      <c r="F33" s="24">
        <v>0</v>
      </c>
      <c r="G33" s="24">
        <v>0</v>
      </c>
      <c r="H33" s="24">
        <v>32074</v>
      </c>
      <c r="I33" s="24">
        <f t="shared" si="0"/>
        <v>1974603</v>
      </c>
    </row>
    <row r="34" spans="1:9">
      <c r="A34" s="17">
        <v>1037</v>
      </c>
      <c r="B34" s="18" t="s">
        <v>40</v>
      </c>
      <c r="C34" s="23">
        <v>7599492</v>
      </c>
      <c r="D34" s="23">
        <v>631169</v>
      </c>
      <c r="E34" s="23">
        <v>240576</v>
      </c>
      <c r="F34" s="23">
        <v>100086</v>
      </c>
      <c r="G34" s="23">
        <v>0</v>
      </c>
      <c r="H34" s="23">
        <v>252078</v>
      </c>
      <c r="I34" s="23">
        <f t="shared" si="0"/>
        <v>8823401</v>
      </c>
    </row>
    <row r="35" spans="1:9">
      <c r="A35" s="17">
        <v>1038</v>
      </c>
      <c r="B35" s="18" t="s">
        <v>41</v>
      </c>
      <c r="C35" s="24">
        <v>118673</v>
      </c>
      <c r="D35" s="24">
        <v>147046</v>
      </c>
      <c r="E35" s="24">
        <v>5406</v>
      </c>
      <c r="F35" s="24">
        <v>0</v>
      </c>
      <c r="G35" s="24">
        <v>0</v>
      </c>
      <c r="H35" s="24">
        <v>41487</v>
      </c>
      <c r="I35" s="24">
        <f t="shared" si="0"/>
        <v>312612</v>
      </c>
    </row>
    <row r="36" spans="1:9">
      <c r="A36" s="17">
        <v>1039</v>
      </c>
      <c r="B36" s="18" t="s">
        <v>42</v>
      </c>
      <c r="C36" s="23">
        <v>840073</v>
      </c>
      <c r="D36" s="23">
        <v>10919</v>
      </c>
      <c r="E36" s="23">
        <v>32706</v>
      </c>
      <c r="F36" s="23">
        <v>0</v>
      </c>
      <c r="G36" s="23">
        <v>0</v>
      </c>
      <c r="H36" s="23">
        <v>50380</v>
      </c>
      <c r="I36" s="23">
        <f t="shared" si="0"/>
        <v>934078</v>
      </c>
    </row>
    <row r="37" spans="1:9">
      <c r="A37" s="17">
        <v>1040</v>
      </c>
      <c r="B37" s="18" t="s">
        <v>43</v>
      </c>
      <c r="C37" s="24">
        <v>55677966</v>
      </c>
      <c r="D37" s="24">
        <v>8997420</v>
      </c>
      <c r="E37" s="24">
        <v>1954993</v>
      </c>
      <c r="F37" s="24">
        <v>738976</v>
      </c>
      <c r="G37" s="24">
        <v>109742</v>
      </c>
      <c r="H37" s="24">
        <v>1935395</v>
      </c>
      <c r="I37" s="24">
        <f t="shared" si="0"/>
        <v>69414492</v>
      </c>
    </row>
    <row r="38" spans="1:9">
      <c r="A38" s="17">
        <v>1042</v>
      </c>
      <c r="B38" s="18" t="s">
        <v>44</v>
      </c>
      <c r="C38" s="23">
        <v>43936549</v>
      </c>
      <c r="D38" s="23">
        <v>75313</v>
      </c>
      <c r="E38" s="23">
        <v>8160</v>
      </c>
      <c r="F38" s="23">
        <v>7014395</v>
      </c>
      <c r="G38" s="23">
        <v>0</v>
      </c>
      <c r="H38" s="23">
        <v>5974</v>
      </c>
      <c r="I38" s="23">
        <f t="shared" si="0"/>
        <v>51040391</v>
      </c>
    </row>
    <row r="39" spans="1:9">
      <c r="A39" s="17">
        <v>1043</v>
      </c>
      <c r="B39" s="18" t="s">
        <v>45</v>
      </c>
      <c r="C39" s="24">
        <v>381839782</v>
      </c>
      <c r="D39" s="24">
        <v>45065222</v>
      </c>
      <c r="E39" s="24">
        <v>8239373</v>
      </c>
      <c r="F39" s="24">
        <v>52541413</v>
      </c>
      <c r="G39" s="24">
        <v>0</v>
      </c>
      <c r="H39" s="24">
        <v>16833690</v>
      </c>
      <c r="I39" s="24">
        <f t="shared" si="0"/>
        <v>504519480</v>
      </c>
    </row>
    <row r="40" spans="1:9">
      <c r="A40" s="17">
        <v>1044</v>
      </c>
      <c r="B40" s="18" t="s">
        <v>46</v>
      </c>
      <c r="C40" s="23">
        <v>3650205</v>
      </c>
      <c r="D40" s="23">
        <v>185078</v>
      </c>
      <c r="E40" s="23">
        <v>78141</v>
      </c>
      <c r="F40" s="23">
        <v>0</v>
      </c>
      <c r="G40" s="23">
        <v>0</v>
      </c>
      <c r="H40" s="23">
        <v>161086</v>
      </c>
      <c r="I40" s="23">
        <f t="shared" si="0"/>
        <v>4074510</v>
      </c>
    </row>
    <row r="41" spans="1:9">
      <c r="A41" s="17">
        <v>1046</v>
      </c>
      <c r="B41" s="18" t="s">
        <v>47</v>
      </c>
      <c r="C41" s="24">
        <v>4956280</v>
      </c>
      <c r="D41" s="24">
        <v>218372</v>
      </c>
      <c r="E41" s="24">
        <v>61935</v>
      </c>
      <c r="F41" s="24">
        <v>0</v>
      </c>
      <c r="G41" s="24">
        <v>0</v>
      </c>
      <c r="H41" s="24">
        <v>592038</v>
      </c>
      <c r="I41" s="24">
        <f t="shared" si="0"/>
        <v>5828625</v>
      </c>
    </row>
    <row r="42" spans="1:9">
      <c r="A42" s="17">
        <v>1047</v>
      </c>
      <c r="B42" s="18" t="s">
        <v>48</v>
      </c>
      <c r="C42" s="23">
        <v>84855749</v>
      </c>
      <c r="D42" s="23">
        <v>17090757</v>
      </c>
      <c r="E42" s="23">
        <v>3336513</v>
      </c>
      <c r="F42" s="23">
        <v>58119</v>
      </c>
      <c r="G42" s="23">
        <v>17500</v>
      </c>
      <c r="H42" s="23">
        <v>980470</v>
      </c>
      <c r="I42" s="23">
        <f t="shared" si="0"/>
        <v>106339108</v>
      </c>
    </row>
    <row r="43" spans="1:9">
      <c r="A43" s="17">
        <v>1048</v>
      </c>
      <c r="B43" s="18" t="s">
        <v>49</v>
      </c>
      <c r="C43" s="24">
        <v>64023079</v>
      </c>
      <c r="D43" s="24">
        <v>12748677</v>
      </c>
      <c r="E43" s="24">
        <v>2904817</v>
      </c>
      <c r="F43" s="24">
        <v>2295076</v>
      </c>
      <c r="G43" s="24">
        <v>0</v>
      </c>
      <c r="H43" s="24">
        <v>1972600</v>
      </c>
      <c r="I43" s="24">
        <f t="shared" si="0"/>
        <v>83944249</v>
      </c>
    </row>
    <row r="44" spans="1:9">
      <c r="A44" s="17">
        <v>1050</v>
      </c>
      <c r="B44" s="18" t="s">
        <v>50</v>
      </c>
      <c r="C44" s="23">
        <v>259230</v>
      </c>
      <c r="D44" s="23">
        <v>0</v>
      </c>
      <c r="E44" s="23">
        <v>425</v>
      </c>
      <c r="F44" s="23">
        <v>0</v>
      </c>
      <c r="G44" s="23">
        <v>0</v>
      </c>
      <c r="H44" s="23">
        <v>6160</v>
      </c>
      <c r="I44" s="23">
        <f t="shared" si="0"/>
        <v>265815</v>
      </c>
    </row>
    <row r="45" spans="1:9">
      <c r="A45" s="17">
        <v>1052</v>
      </c>
      <c r="B45" s="18" t="s">
        <v>51</v>
      </c>
      <c r="C45" s="24">
        <v>97863510</v>
      </c>
      <c r="D45" s="24">
        <v>2054471</v>
      </c>
      <c r="E45" s="24">
        <v>4591017</v>
      </c>
      <c r="F45" s="24">
        <v>0</v>
      </c>
      <c r="G45" s="24">
        <v>0</v>
      </c>
      <c r="H45" s="24">
        <v>454741</v>
      </c>
      <c r="I45" s="24">
        <f t="shared" si="0"/>
        <v>104963739</v>
      </c>
    </row>
    <row r="46" spans="1:9">
      <c r="A46" s="17">
        <v>1054</v>
      </c>
      <c r="B46" s="18" t="s">
        <v>52</v>
      </c>
      <c r="C46" s="23">
        <v>43138804</v>
      </c>
      <c r="D46" s="23">
        <v>2244727</v>
      </c>
      <c r="E46" s="23">
        <v>950518</v>
      </c>
      <c r="F46" s="23">
        <v>25387</v>
      </c>
      <c r="G46" s="23">
        <v>17503</v>
      </c>
      <c r="H46" s="23">
        <v>587859</v>
      </c>
      <c r="I46" s="23">
        <f t="shared" si="0"/>
        <v>46964798</v>
      </c>
    </row>
    <row r="47" spans="1:9">
      <c r="A47" s="17">
        <v>1055</v>
      </c>
      <c r="B47" s="18" t="s">
        <v>53</v>
      </c>
      <c r="C47" s="24">
        <v>23004942</v>
      </c>
      <c r="D47" s="24">
        <v>984369</v>
      </c>
      <c r="E47" s="24">
        <v>2369395</v>
      </c>
      <c r="F47" s="24">
        <v>0</v>
      </c>
      <c r="G47" s="24">
        <v>0</v>
      </c>
      <c r="H47" s="24">
        <v>292941</v>
      </c>
      <c r="I47" s="24">
        <f t="shared" si="0"/>
        <v>26651647</v>
      </c>
    </row>
    <row r="48" spans="1:9">
      <c r="A48" s="17">
        <v>1057</v>
      </c>
      <c r="B48" s="18" t="s">
        <v>54</v>
      </c>
      <c r="C48" s="23">
        <v>3071374</v>
      </c>
      <c r="D48" s="23">
        <v>12526</v>
      </c>
      <c r="E48" s="23">
        <v>35237</v>
      </c>
      <c r="F48" s="23">
        <v>0</v>
      </c>
      <c r="G48" s="23">
        <v>0</v>
      </c>
      <c r="H48" s="23">
        <v>755602</v>
      </c>
      <c r="I48" s="23">
        <f t="shared" si="0"/>
        <v>3874739</v>
      </c>
    </row>
    <row r="49" spans="1:9">
      <c r="A49" s="17">
        <v>1058</v>
      </c>
      <c r="B49" s="18" t="s">
        <v>55</v>
      </c>
      <c r="C49" s="24">
        <v>29555077</v>
      </c>
      <c r="D49" s="24">
        <v>1014184</v>
      </c>
      <c r="E49" s="24">
        <v>862520</v>
      </c>
      <c r="F49" s="24">
        <v>0</v>
      </c>
      <c r="G49" s="24">
        <v>30000</v>
      </c>
      <c r="H49" s="24">
        <v>823644</v>
      </c>
      <c r="I49" s="24">
        <f t="shared" si="0"/>
        <v>32285425</v>
      </c>
    </row>
    <row r="50" spans="1:9">
      <c r="A50" s="17">
        <v>1062</v>
      </c>
      <c r="B50" s="18" t="s">
        <v>56</v>
      </c>
      <c r="C50" s="23">
        <v>90567854</v>
      </c>
      <c r="D50" s="23">
        <v>6635749</v>
      </c>
      <c r="E50" s="23">
        <v>3495971</v>
      </c>
      <c r="F50" s="23">
        <v>6990</v>
      </c>
      <c r="G50" s="23">
        <v>0</v>
      </c>
      <c r="H50" s="23">
        <v>2304411</v>
      </c>
      <c r="I50" s="23">
        <f t="shared" si="0"/>
        <v>103010975</v>
      </c>
    </row>
    <row r="51" spans="1:9">
      <c r="A51" s="17">
        <v>1065</v>
      </c>
      <c r="B51" s="18" t="s">
        <v>57</v>
      </c>
      <c r="C51" s="24">
        <v>70370084</v>
      </c>
      <c r="D51" s="24">
        <v>6390843</v>
      </c>
      <c r="E51" s="24">
        <v>1465202</v>
      </c>
      <c r="F51" s="24">
        <v>116830</v>
      </c>
      <c r="G51" s="24">
        <v>0</v>
      </c>
      <c r="H51" s="24">
        <v>459955</v>
      </c>
      <c r="I51" s="24">
        <f t="shared" si="0"/>
        <v>78802914</v>
      </c>
    </row>
    <row r="52" spans="1:9">
      <c r="A52" s="17">
        <v>1066</v>
      </c>
      <c r="B52" s="18" t="s">
        <v>58</v>
      </c>
      <c r="C52" s="23">
        <v>162995642</v>
      </c>
      <c r="D52" s="23">
        <v>11948399</v>
      </c>
      <c r="E52" s="23">
        <v>3301382</v>
      </c>
      <c r="F52" s="23">
        <v>154426</v>
      </c>
      <c r="G52" s="23">
        <v>0</v>
      </c>
      <c r="H52" s="23">
        <v>403281</v>
      </c>
      <c r="I52" s="23">
        <f t="shared" si="0"/>
        <v>178803130</v>
      </c>
    </row>
    <row r="53" spans="1:9">
      <c r="A53" s="17">
        <v>1067</v>
      </c>
      <c r="B53" s="18" t="s">
        <v>59</v>
      </c>
      <c r="C53" s="24">
        <v>1765535</v>
      </c>
      <c r="D53" s="24">
        <v>51661</v>
      </c>
      <c r="E53" s="24">
        <v>4822</v>
      </c>
      <c r="F53" s="24">
        <v>1396100</v>
      </c>
      <c r="G53" s="24">
        <v>0</v>
      </c>
      <c r="H53" s="24">
        <v>21460</v>
      </c>
      <c r="I53" s="24">
        <f t="shared" si="0"/>
        <v>3239578</v>
      </c>
    </row>
    <row r="54" spans="1:9">
      <c r="A54" s="17">
        <v>1068</v>
      </c>
      <c r="B54" s="18" t="s">
        <v>60</v>
      </c>
      <c r="C54" s="23">
        <v>92</v>
      </c>
      <c r="D54" s="23">
        <v>0</v>
      </c>
      <c r="E54" s="23">
        <v>427</v>
      </c>
      <c r="F54" s="23">
        <v>0</v>
      </c>
      <c r="G54" s="23">
        <v>0</v>
      </c>
      <c r="H54" s="23">
        <v>580</v>
      </c>
      <c r="I54" s="23">
        <f t="shared" si="0"/>
        <v>1099</v>
      </c>
    </row>
    <row r="55" spans="1:9">
      <c r="A55" s="17">
        <v>1069</v>
      </c>
      <c r="B55" s="18" t="s">
        <v>61</v>
      </c>
      <c r="C55" s="24">
        <v>1606177</v>
      </c>
      <c r="D55" s="24">
        <v>14595</v>
      </c>
      <c r="E55" s="24">
        <v>81572</v>
      </c>
      <c r="F55" s="24">
        <v>26631</v>
      </c>
      <c r="G55" s="24">
        <v>0</v>
      </c>
      <c r="H55" s="24">
        <v>27780</v>
      </c>
      <c r="I55" s="24">
        <f t="shared" si="0"/>
        <v>1756755</v>
      </c>
    </row>
    <row r="56" spans="1:9" ht="15" customHeight="1">
      <c r="A56" s="17">
        <v>1070</v>
      </c>
      <c r="B56" s="18" t="s">
        <v>62</v>
      </c>
      <c r="C56" s="23">
        <v>70990781</v>
      </c>
      <c r="D56" s="23">
        <v>6385251</v>
      </c>
      <c r="E56" s="23">
        <v>2909656</v>
      </c>
      <c r="F56" s="23">
        <v>1037804</v>
      </c>
      <c r="G56" s="23">
        <v>0</v>
      </c>
      <c r="H56" s="23">
        <v>908574</v>
      </c>
      <c r="I56" s="23">
        <f t="shared" si="0"/>
        <v>82232066</v>
      </c>
    </row>
    <row r="57" spans="1:9">
      <c r="A57" s="13" t="s">
        <v>70</v>
      </c>
      <c r="B57" s="20" t="s">
        <v>63</v>
      </c>
      <c r="C57" s="16">
        <f t="shared" ref="C57:I57" si="1">SUM(C7:C56)</f>
        <v>3046511928</v>
      </c>
      <c r="D57" s="16">
        <f t="shared" si="1"/>
        <v>430867127</v>
      </c>
      <c r="E57" s="16">
        <f t="shared" si="1"/>
        <v>95571542</v>
      </c>
      <c r="F57" s="16">
        <f t="shared" si="1"/>
        <v>465891959</v>
      </c>
      <c r="G57" s="16">
        <f t="shared" si="1"/>
        <v>317933</v>
      </c>
      <c r="H57" s="16">
        <f t="shared" si="1"/>
        <v>45863843</v>
      </c>
      <c r="I57" s="16">
        <f t="shared" si="1"/>
        <v>4085024332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7938-B466-4217-9441-DCF6E30E9951}">
  <dimension ref="A1:I57"/>
  <sheetViews>
    <sheetView tabSelected="1" zoomScale="98" zoomScaleNormal="98" workbookViewId="0">
      <selection activeCell="C26" sqref="C26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20.85546875" style="12" customWidth="1"/>
    <col min="4" max="4" width="19.28515625" style="12" customWidth="1"/>
    <col min="5" max="5" width="16.7109375" style="12" customWidth="1"/>
    <col min="6" max="6" width="18.42578125" style="12" customWidth="1"/>
    <col min="7" max="7" width="14.7109375" style="12" customWidth="1"/>
    <col min="8" max="8" width="18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3" t="s">
        <v>94</v>
      </c>
      <c r="B4" s="33"/>
      <c r="C4" s="33"/>
      <c r="D4" s="33"/>
      <c r="E4" s="33"/>
      <c r="F4" s="33"/>
      <c r="G4" s="33"/>
      <c r="H4" s="33"/>
      <c r="I4" s="33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12500</v>
      </c>
      <c r="I7" s="22">
        <f>SUM(C7:H7)</f>
        <v>12500</v>
      </c>
    </row>
    <row r="8" spans="1:9">
      <c r="A8" s="17">
        <v>1002</v>
      </c>
      <c r="B8" s="18" t="s">
        <v>14</v>
      </c>
      <c r="C8" s="23">
        <v>5078790</v>
      </c>
      <c r="D8" s="23">
        <v>213572</v>
      </c>
      <c r="E8" s="23">
        <v>46646</v>
      </c>
      <c r="F8" s="23">
        <v>0</v>
      </c>
      <c r="G8" s="23">
        <v>0</v>
      </c>
      <c r="H8" s="23">
        <v>22510</v>
      </c>
      <c r="I8" s="23">
        <f t="shared" ref="I8:I56" si="0">SUM(C8:H8)</f>
        <v>5361518</v>
      </c>
    </row>
    <row r="9" spans="1:9">
      <c r="A9" s="17">
        <v>1005</v>
      </c>
      <c r="B9" s="18" t="s">
        <v>15</v>
      </c>
      <c r="C9" s="24">
        <v>1012</v>
      </c>
      <c r="D9" s="24">
        <v>0</v>
      </c>
      <c r="E9" s="24">
        <v>11477</v>
      </c>
      <c r="F9" s="24">
        <v>0</v>
      </c>
      <c r="G9" s="24">
        <v>0</v>
      </c>
      <c r="H9" s="24">
        <v>18553</v>
      </c>
      <c r="I9" s="24">
        <f t="shared" si="0"/>
        <v>31042</v>
      </c>
    </row>
    <row r="10" spans="1:9">
      <c r="A10" s="17">
        <v>1006</v>
      </c>
      <c r="B10" s="18" t="s">
        <v>16</v>
      </c>
      <c r="C10" s="23">
        <v>17779671</v>
      </c>
      <c r="D10" s="23">
        <v>0</v>
      </c>
      <c r="E10" s="23">
        <v>538596</v>
      </c>
      <c r="F10" s="23">
        <v>43311191</v>
      </c>
      <c r="G10" s="23">
        <v>0</v>
      </c>
      <c r="H10" s="23">
        <v>16194</v>
      </c>
      <c r="I10" s="23">
        <f t="shared" si="0"/>
        <v>61645652</v>
      </c>
    </row>
    <row r="11" spans="1:9">
      <c r="A11" s="17">
        <v>1007</v>
      </c>
      <c r="B11" s="18" t="s">
        <v>17</v>
      </c>
      <c r="C11" s="24">
        <v>95971644</v>
      </c>
      <c r="D11" s="24">
        <v>10119980</v>
      </c>
      <c r="E11" s="24">
        <v>2723496</v>
      </c>
      <c r="F11" s="24">
        <v>2096679</v>
      </c>
      <c r="G11" s="24">
        <v>2500</v>
      </c>
      <c r="H11" s="24">
        <v>1339364</v>
      </c>
      <c r="I11" s="24">
        <f t="shared" si="0"/>
        <v>112253663</v>
      </c>
    </row>
    <row r="12" spans="1:9">
      <c r="A12" s="17">
        <v>1008</v>
      </c>
      <c r="B12" s="18" t="s">
        <v>18</v>
      </c>
      <c r="C12" s="23">
        <v>33916788</v>
      </c>
      <c r="D12" s="23">
        <v>0</v>
      </c>
      <c r="E12" s="23">
        <v>1717382</v>
      </c>
      <c r="F12" s="23">
        <v>14163</v>
      </c>
      <c r="G12" s="23">
        <v>0</v>
      </c>
      <c r="H12" s="23">
        <v>188197</v>
      </c>
      <c r="I12" s="23">
        <f t="shared" si="0"/>
        <v>35836530</v>
      </c>
    </row>
    <row r="13" spans="1:9">
      <c r="A13" s="17">
        <v>1010</v>
      </c>
      <c r="B13" s="18" t="s">
        <v>19</v>
      </c>
      <c r="C13" s="24">
        <v>3966887</v>
      </c>
      <c r="D13" s="24">
        <v>690149</v>
      </c>
      <c r="E13" s="24">
        <v>349255</v>
      </c>
      <c r="F13" s="24">
        <v>575584</v>
      </c>
      <c r="G13" s="24">
        <v>0</v>
      </c>
      <c r="H13" s="24">
        <v>53954</v>
      </c>
      <c r="I13" s="24">
        <f t="shared" si="0"/>
        <v>5635829</v>
      </c>
    </row>
    <row r="14" spans="1:9">
      <c r="A14" s="17">
        <v>1011</v>
      </c>
      <c r="B14" s="18" t="s">
        <v>20</v>
      </c>
      <c r="C14" s="23">
        <v>17020470</v>
      </c>
      <c r="D14" s="23">
        <v>3737445</v>
      </c>
      <c r="E14" s="23">
        <v>1001323</v>
      </c>
      <c r="F14" s="23">
        <v>0</v>
      </c>
      <c r="G14" s="23">
        <v>0</v>
      </c>
      <c r="H14" s="23">
        <v>1062885</v>
      </c>
      <c r="I14" s="23">
        <f t="shared" si="0"/>
        <v>22822123</v>
      </c>
    </row>
    <row r="15" spans="1:9">
      <c r="A15" s="17">
        <v>1012</v>
      </c>
      <c r="B15" s="18" t="s">
        <v>21</v>
      </c>
      <c r="C15" s="24">
        <v>552</v>
      </c>
      <c r="D15" s="24">
        <v>0</v>
      </c>
      <c r="E15" s="24">
        <v>4270</v>
      </c>
      <c r="F15" s="24">
        <v>0</v>
      </c>
      <c r="G15" s="24">
        <v>0</v>
      </c>
      <c r="H15" s="24">
        <v>74524</v>
      </c>
      <c r="I15" s="24">
        <f t="shared" si="0"/>
        <v>79346</v>
      </c>
    </row>
    <row r="16" spans="1:9">
      <c r="A16" s="17">
        <v>1013</v>
      </c>
      <c r="B16" s="18" t="s">
        <v>22</v>
      </c>
      <c r="C16" s="23">
        <v>240640400</v>
      </c>
      <c r="D16" s="23">
        <v>112740621</v>
      </c>
      <c r="E16" s="23">
        <v>8030518</v>
      </c>
      <c r="F16" s="23">
        <v>6142184</v>
      </c>
      <c r="G16" s="23">
        <v>0</v>
      </c>
      <c r="H16" s="23">
        <v>2281114</v>
      </c>
      <c r="I16" s="23">
        <f t="shared" si="0"/>
        <v>369834837</v>
      </c>
    </row>
    <row r="17" spans="1:9">
      <c r="A17" s="17">
        <v>1014</v>
      </c>
      <c r="B17" s="18" t="s">
        <v>23</v>
      </c>
      <c r="C17" s="24">
        <v>46</v>
      </c>
      <c r="D17" s="24">
        <v>0</v>
      </c>
      <c r="E17" s="24">
        <v>837</v>
      </c>
      <c r="F17" s="24">
        <v>0</v>
      </c>
      <c r="G17" s="24">
        <v>0</v>
      </c>
      <c r="H17" s="24">
        <v>23072</v>
      </c>
      <c r="I17" s="24">
        <f t="shared" si="0"/>
        <v>23955</v>
      </c>
    </row>
    <row r="18" spans="1:9">
      <c r="A18" s="17">
        <v>1016</v>
      </c>
      <c r="B18" s="18" t="s">
        <v>24</v>
      </c>
      <c r="C18" s="23">
        <v>300986445</v>
      </c>
      <c r="D18" s="23">
        <v>118294648</v>
      </c>
      <c r="E18" s="23">
        <v>14102782</v>
      </c>
      <c r="F18" s="23">
        <v>1522810</v>
      </c>
      <c r="G18" s="23">
        <v>0</v>
      </c>
      <c r="H18" s="23">
        <v>2999839</v>
      </c>
      <c r="I18" s="23">
        <f t="shared" si="0"/>
        <v>437906524</v>
      </c>
    </row>
    <row r="19" spans="1:9">
      <c r="A19" s="17">
        <v>1017</v>
      </c>
      <c r="B19" s="18" t="s">
        <v>25</v>
      </c>
      <c r="C19" s="24">
        <v>299052849</v>
      </c>
      <c r="D19" s="24">
        <v>4645666</v>
      </c>
      <c r="E19" s="24">
        <v>2608626</v>
      </c>
      <c r="F19" s="24">
        <v>893327</v>
      </c>
      <c r="G19" s="24">
        <v>0</v>
      </c>
      <c r="H19" s="24">
        <v>725422</v>
      </c>
      <c r="I19" s="24">
        <f t="shared" si="0"/>
        <v>307925890</v>
      </c>
    </row>
    <row r="20" spans="1:9">
      <c r="A20" s="17">
        <v>1018</v>
      </c>
      <c r="B20" s="18" t="s">
        <v>26</v>
      </c>
      <c r="C20" s="23">
        <v>15732301</v>
      </c>
      <c r="D20" s="23">
        <v>3592516</v>
      </c>
      <c r="E20" s="23">
        <v>150795</v>
      </c>
      <c r="F20" s="23">
        <v>0</v>
      </c>
      <c r="G20" s="23">
        <v>0</v>
      </c>
      <c r="H20" s="23">
        <v>52720</v>
      </c>
      <c r="I20" s="23">
        <f t="shared" si="0"/>
        <v>19528332</v>
      </c>
    </row>
    <row r="21" spans="1:9">
      <c r="A21" s="17">
        <v>1019</v>
      </c>
      <c r="B21" s="18" t="s">
        <v>27</v>
      </c>
      <c r="C21" s="24">
        <v>20237171</v>
      </c>
      <c r="D21" s="24">
        <v>2802923</v>
      </c>
      <c r="E21" s="24">
        <v>693546</v>
      </c>
      <c r="F21" s="24">
        <v>253404</v>
      </c>
      <c r="G21" s="24">
        <v>0</v>
      </c>
      <c r="H21" s="24">
        <v>519801</v>
      </c>
      <c r="I21" s="24">
        <f t="shared" si="0"/>
        <v>24506845</v>
      </c>
    </row>
    <row r="22" spans="1:9">
      <c r="A22" s="17">
        <v>1020</v>
      </c>
      <c r="B22" s="18" t="s">
        <v>28</v>
      </c>
      <c r="C22" s="23">
        <v>21191604</v>
      </c>
      <c r="D22" s="23">
        <v>5972863</v>
      </c>
      <c r="E22" s="23">
        <v>894739</v>
      </c>
      <c r="F22" s="23">
        <v>11922968</v>
      </c>
      <c r="G22" s="23">
        <v>0</v>
      </c>
      <c r="H22" s="23">
        <v>289908</v>
      </c>
      <c r="I22" s="23">
        <f t="shared" si="0"/>
        <v>40272082</v>
      </c>
    </row>
    <row r="23" spans="1:9">
      <c r="A23" s="17">
        <v>1022</v>
      </c>
      <c r="B23" s="18" t="s">
        <v>29</v>
      </c>
      <c r="C23" s="24">
        <v>1082285</v>
      </c>
      <c r="D23" s="24">
        <v>13922</v>
      </c>
      <c r="E23" s="24">
        <v>24281</v>
      </c>
      <c r="F23" s="24">
        <v>0</v>
      </c>
      <c r="G23" s="24">
        <v>0</v>
      </c>
      <c r="H23" s="24">
        <v>19458</v>
      </c>
      <c r="I23" s="24">
        <f t="shared" si="0"/>
        <v>1139946</v>
      </c>
    </row>
    <row r="24" spans="1:9">
      <c r="A24" s="17">
        <v>1023</v>
      </c>
      <c r="B24" s="18" t="s">
        <v>30</v>
      </c>
      <c r="C24" s="23">
        <v>33294163</v>
      </c>
      <c r="D24" s="23">
        <v>5200319</v>
      </c>
      <c r="E24" s="23">
        <v>1162073</v>
      </c>
      <c r="F24" s="23">
        <v>169193</v>
      </c>
      <c r="G24" s="23">
        <v>0</v>
      </c>
      <c r="H24" s="23">
        <v>536100</v>
      </c>
      <c r="I24" s="23">
        <f t="shared" si="0"/>
        <v>40361848</v>
      </c>
    </row>
    <row r="25" spans="1:9">
      <c r="A25" s="17">
        <v>1024</v>
      </c>
      <c r="B25" s="18" t="s">
        <v>31</v>
      </c>
      <c r="C25" s="24">
        <f>703654981</f>
        <v>703654981</v>
      </c>
      <c r="D25" s="24">
        <v>73387548</v>
      </c>
      <c r="E25" s="24">
        <v>16113112</v>
      </c>
      <c r="F25" s="24">
        <v>6754774</v>
      </c>
      <c r="G25" s="24">
        <v>8978</v>
      </c>
      <c r="H25" s="24">
        <v>31729772</v>
      </c>
      <c r="I25" s="24">
        <f t="shared" si="0"/>
        <v>831649165</v>
      </c>
    </row>
    <row r="26" spans="1:9">
      <c r="A26" s="17">
        <v>1025</v>
      </c>
      <c r="B26" s="18" t="s">
        <v>32</v>
      </c>
      <c r="C26" s="23">
        <v>14294085</v>
      </c>
      <c r="D26" s="23">
        <v>99441</v>
      </c>
      <c r="E26" s="23">
        <v>26779</v>
      </c>
      <c r="F26" s="23">
        <v>0</v>
      </c>
      <c r="G26" s="23">
        <v>0</v>
      </c>
      <c r="H26" s="23">
        <v>62004</v>
      </c>
      <c r="I26" s="23">
        <f t="shared" si="0"/>
        <v>14482309</v>
      </c>
    </row>
    <row r="27" spans="1:9">
      <c r="A27" s="17">
        <v>1026</v>
      </c>
      <c r="B27" s="18" t="s">
        <v>33</v>
      </c>
      <c r="C27" s="24">
        <v>901598</v>
      </c>
      <c r="D27" s="24">
        <v>10202</v>
      </c>
      <c r="E27" s="24">
        <v>3788</v>
      </c>
      <c r="F27" s="24">
        <v>0</v>
      </c>
      <c r="G27" s="24">
        <v>0</v>
      </c>
      <c r="H27" s="24">
        <v>33450</v>
      </c>
      <c r="I27" s="24">
        <f t="shared" si="0"/>
        <v>949038</v>
      </c>
    </row>
    <row r="28" spans="1:9">
      <c r="A28" s="17">
        <v>1027</v>
      </c>
      <c r="B28" s="18" t="s">
        <v>34</v>
      </c>
      <c r="C28" s="23">
        <v>47565603</v>
      </c>
      <c r="D28" s="23">
        <v>1135879</v>
      </c>
      <c r="E28" s="23">
        <v>453370</v>
      </c>
      <c r="F28" s="23">
        <v>14822801</v>
      </c>
      <c r="G28" s="23">
        <v>2500</v>
      </c>
      <c r="H28" s="23">
        <v>490096</v>
      </c>
      <c r="I28" s="23">
        <f t="shared" si="0"/>
        <v>64470249</v>
      </c>
    </row>
    <row r="29" spans="1:9">
      <c r="A29" s="17">
        <v>1028</v>
      </c>
      <c r="B29" s="18" t="s">
        <v>35</v>
      </c>
      <c r="C29" s="24">
        <v>13468764</v>
      </c>
      <c r="D29" s="24">
        <v>939933</v>
      </c>
      <c r="E29" s="24">
        <v>599485</v>
      </c>
      <c r="F29" s="24">
        <v>435250</v>
      </c>
      <c r="G29" s="24">
        <v>0</v>
      </c>
      <c r="H29" s="24">
        <v>70987</v>
      </c>
      <c r="I29" s="24">
        <f t="shared" si="0"/>
        <v>15514419</v>
      </c>
    </row>
    <row r="30" spans="1:9">
      <c r="A30" s="17">
        <v>1030</v>
      </c>
      <c r="B30" s="18" t="s">
        <v>36</v>
      </c>
      <c r="C30" s="23">
        <v>63808116</v>
      </c>
      <c r="D30" s="23">
        <v>5285545</v>
      </c>
      <c r="E30" s="23">
        <v>1529700</v>
      </c>
      <c r="F30" s="23">
        <v>5318487</v>
      </c>
      <c r="G30" s="23">
        <v>0</v>
      </c>
      <c r="H30" s="23">
        <v>878253</v>
      </c>
      <c r="I30" s="23">
        <f t="shared" si="0"/>
        <v>76820101</v>
      </c>
    </row>
    <row r="31" spans="1:9">
      <c r="A31" s="17">
        <v>1031</v>
      </c>
      <c r="B31" s="18" t="s">
        <v>37</v>
      </c>
      <c r="C31" s="24">
        <v>19209</v>
      </c>
      <c r="D31" s="24">
        <v>3258</v>
      </c>
      <c r="E31" s="24">
        <v>3026</v>
      </c>
      <c r="F31" s="24">
        <v>0</v>
      </c>
      <c r="G31" s="24">
        <v>0</v>
      </c>
      <c r="H31" s="24">
        <v>18680</v>
      </c>
      <c r="I31" s="24">
        <f t="shared" si="0"/>
        <v>44173</v>
      </c>
    </row>
    <row r="32" spans="1:9">
      <c r="A32" s="17">
        <v>1033</v>
      </c>
      <c r="B32" s="18" t="s">
        <v>38</v>
      </c>
      <c r="C32" s="23">
        <v>363985</v>
      </c>
      <c r="D32" s="23">
        <v>56674</v>
      </c>
      <c r="E32" s="23">
        <v>51925</v>
      </c>
      <c r="F32" s="23">
        <v>0</v>
      </c>
      <c r="G32" s="23">
        <v>0</v>
      </c>
      <c r="H32" s="23">
        <v>76914</v>
      </c>
      <c r="I32" s="23">
        <f t="shared" si="0"/>
        <v>549498</v>
      </c>
    </row>
    <row r="33" spans="1:9">
      <c r="A33" s="17">
        <v>1034</v>
      </c>
      <c r="B33" s="18" t="s">
        <v>39</v>
      </c>
      <c r="C33" s="24">
        <v>1875002</v>
      </c>
      <c r="D33" s="24">
        <v>65311</v>
      </c>
      <c r="E33" s="24">
        <v>42563</v>
      </c>
      <c r="F33" s="24">
        <v>0</v>
      </c>
      <c r="G33" s="24">
        <v>0</v>
      </c>
      <c r="H33" s="24">
        <v>23705</v>
      </c>
      <c r="I33" s="24">
        <f t="shared" si="0"/>
        <v>2006581</v>
      </c>
    </row>
    <row r="34" spans="1:9">
      <c r="A34" s="17">
        <v>1037</v>
      </c>
      <c r="B34" s="18" t="s">
        <v>40</v>
      </c>
      <c r="C34" s="23">
        <v>5939366</v>
      </c>
      <c r="D34" s="23">
        <v>200528</v>
      </c>
      <c r="E34" s="23">
        <v>206052</v>
      </c>
      <c r="F34" s="23">
        <v>319961</v>
      </c>
      <c r="G34" s="23">
        <v>0</v>
      </c>
      <c r="H34" s="23">
        <v>233372</v>
      </c>
      <c r="I34" s="23">
        <f t="shared" si="0"/>
        <v>6899279</v>
      </c>
    </row>
    <row r="35" spans="1:9">
      <c r="A35" s="17">
        <v>1038</v>
      </c>
      <c r="B35" s="18" t="s">
        <v>41</v>
      </c>
      <c r="C35" s="24">
        <v>6219962</v>
      </c>
      <c r="D35" s="24">
        <v>0</v>
      </c>
      <c r="E35" s="24">
        <v>163435</v>
      </c>
      <c r="F35" s="24">
        <v>0</v>
      </c>
      <c r="G35" s="24">
        <v>0</v>
      </c>
      <c r="H35" s="24">
        <v>13166</v>
      </c>
      <c r="I35" s="24">
        <f t="shared" si="0"/>
        <v>6396563</v>
      </c>
    </row>
    <row r="36" spans="1:9">
      <c r="A36" s="17">
        <v>1039</v>
      </c>
      <c r="B36" s="18" t="s">
        <v>42</v>
      </c>
      <c r="C36" s="23">
        <v>1623906</v>
      </c>
      <c r="D36" s="23">
        <v>209945</v>
      </c>
      <c r="E36" s="23">
        <v>21302</v>
      </c>
      <c r="F36" s="23">
        <v>53307</v>
      </c>
      <c r="G36" s="23">
        <v>0</v>
      </c>
      <c r="H36" s="23">
        <v>40225</v>
      </c>
      <c r="I36" s="23">
        <f t="shared" si="0"/>
        <v>1948685</v>
      </c>
    </row>
    <row r="37" spans="1:9">
      <c r="A37" s="17">
        <v>1040</v>
      </c>
      <c r="B37" s="18" t="s">
        <v>43</v>
      </c>
      <c r="C37" s="24">
        <v>88820917</v>
      </c>
      <c r="D37" s="24">
        <v>11445478</v>
      </c>
      <c r="E37" s="24">
        <v>1916695</v>
      </c>
      <c r="F37" s="24">
        <v>713486</v>
      </c>
      <c r="G37" s="24">
        <v>0</v>
      </c>
      <c r="H37" s="24">
        <v>1400400</v>
      </c>
      <c r="I37" s="24">
        <f t="shared" si="0"/>
        <v>104296976</v>
      </c>
    </row>
    <row r="38" spans="1:9">
      <c r="A38" s="17">
        <v>1042</v>
      </c>
      <c r="B38" s="18" t="s">
        <v>44</v>
      </c>
      <c r="C38" s="23">
        <v>1237480</v>
      </c>
      <c r="D38" s="23">
        <v>0</v>
      </c>
      <c r="E38" s="23">
        <v>837</v>
      </c>
      <c r="F38" s="23">
        <v>0</v>
      </c>
      <c r="G38" s="23">
        <v>0</v>
      </c>
      <c r="H38" s="23">
        <v>10580</v>
      </c>
      <c r="I38" s="23">
        <f t="shared" si="0"/>
        <v>1248897</v>
      </c>
    </row>
    <row r="39" spans="1:9">
      <c r="A39" s="17">
        <v>1043</v>
      </c>
      <c r="B39" s="18" t="s">
        <v>45</v>
      </c>
      <c r="C39" s="24">
        <v>305665866</v>
      </c>
      <c r="D39" s="24">
        <v>33154947</v>
      </c>
      <c r="E39" s="24">
        <v>7773717</v>
      </c>
      <c r="F39" s="24">
        <v>2074777</v>
      </c>
      <c r="G39" s="24">
        <v>0</v>
      </c>
      <c r="H39" s="24">
        <v>3339904</v>
      </c>
      <c r="I39" s="24">
        <f t="shared" si="0"/>
        <v>352009211</v>
      </c>
    </row>
    <row r="40" spans="1:9">
      <c r="A40" s="17">
        <v>1044</v>
      </c>
      <c r="B40" s="18" t="s">
        <v>46</v>
      </c>
      <c r="C40" s="23">
        <v>14664335</v>
      </c>
      <c r="D40" s="23">
        <v>988047</v>
      </c>
      <c r="E40" s="23">
        <v>163517</v>
      </c>
      <c r="F40" s="23">
        <v>16492</v>
      </c>
      <c r="G40" s="23">
        <v>0</v>
      </c>
      <c r="H40" s="23">
        <v>178282</v>
      </c>
      <c r="I40" s="23">
        <f t="shared" si="0"/>
        <v>16010673</v>
      </c>
    </row>
    <row r="41" spans="1:9">
      <c r="A41" s="17">
        <v>1046</v>
      </c>
      <c r="B41" s="18" t="s">
        <v>47</v>
      </c>
      <c r="C41" s="24">
        <v>2370067</v>
      </c>
      <c r="D41" s="24">
        <v>29357</v>
      </c>
      <c r="E41" s="24">
        <v>10496</v>
      </c>
      <c r="F41" s="24">
        <v>0</v>
      </c>
      <c r="G41" s="24">
        <v>32500</v>
      </c>
      <c r="H41" s="24">
        <v>398181</v>
      </c>
      <c r="I41" s="24">
        <f t="shared" si="0"/>
        <v>2840601</v>
      </c>
    </row>
    <row r="42" spans="1:9">
      <c r="A42" s="17">
        <v>1047</v>
      </c>
      <c r="B42" s="18" t="s">
        <v>48</v>
      </c>
      <c r="C42" s="23">
        <v>78269848</v>
      </c>
      <c r="D42" s="23">
        <v>23631392</v>
      </c>
      <c r="E42" s="23">
        <v>4156211</v>
      </c>
      <c r="F42" s="23">
        <v>114954</v>
      </c>
      <c r="G42" s="23">
        <v>0</v>
      </c>
      <c r="H42" s="23">
        <v>3010437</v>
      </c>
      <c r="I42" s="23">
        <f t="shared" si="0"/>
        <v>109182842</v>
      </c>
    </row>
    <row r="43" spans="1:9">
      <c r="A43" s="17">
        <v>1048</v>
      </c>
      <c r="B43" s="18" t="s">
        <v>49</v>
      </c>
      <c r="C43" s="24">
        <v>130110533</v>
      </c>
      <c r="D43" s="24">
        <v>6158678</v>
      </c>
      <c r="E43" s="24">
        <v>2908524</v>
      </c>
      <c r="F43" s="24">
        <v>386846</v>
      </c>
      <c r="G43" s="24">
        <v>0</v>
      </c>
      <c r="H43" s="24">
        <v>1734916</v>
      </c>
      <c r="I43" s="24">
        <f t="shared" si="0"/>
        <v>141299497</v>
      </c>
    </row>
    <row r="44" spans="1:9">
      <c r="A44" s="17">
        <v>1050</v>
      </c>
      <c r="B44" s="18" t="s">
        <v>50</v>
      </c>
      <c r="C44" s="23">
        <v>153936</v>
      </c>
      <c r="D44" s="23">
        <v>0</v>
      </c>
      <c r="E44" s="23">
        <v>0</v>
      </c>
      <c r="F44" s="23">
        <v>0</v>
      </c>
      <c r="G44" s="23">
        <v>0</v>
      </c>
      <c r="H44" s="23">
        <v>12722</v>
      </c>
      <c r="I44" s="23">
        <f t="shared" si="0"/>
        <v>166658</v>
      </c>
    </row>
    <row r="45" spans="1:9">
      <c r="A45" s="17">
        <v>1052</v>
      </c>
      <c r="B45" s="18" t="s">
        <v>51</v>
      </c>
      <c r="C45" s="24">
        <v>50696030</v>
      </c>
      <c r="D45" s="24">
        <v>3340924</v>
      </c>
      <c r="E45" s="24">
        <v>2717652</v>
      </c>
      <c r="F45" s="24">
        <v>232</v>
      </c>
      <c r="G45" s="24">
        <v>0</v>
      </c>
      <c r="H45" s="24">
        <v>437048</v>
      </c>
      <c r="I45" s="24">
        <f t="shared" si="0"/>
        <v>57191886</v>
      </c>
    </row>
    <row r="46" spans="1:9">
      <c r="A46" s="17">
        <v>1054</v>
      </c>
      <c r="B46" s="18" t="s">
        <v>52</v>
      </c>
      <c r="C46" s="23">
        <v>27731046</v>
      </c>
      <c r="D46" s="23">
        <v>3061045</v>
      </c>
      <c r="E46" s="23">
        <v>1363304</v>
      </c>
      <c r="F46" s="23">
        <v>1650</v>
      </c>
      <c r="G46" s="23">
        <v>12500</v>
      </c>
      <c r="H46" s="23">
        <v>630991</v>
      </c>
      <c r="I46" s="23">
        <f t="shared" si="0"/>
        <v>32800536</v>
      </c>
    </row>
    <row r="47" spans="1:9">
      <c r="A47" s="17">
        <v>1055</v>
      </c>
      <c r="B47" s="18" t="s">
        <v>53</v>
      </c>
      <c r="C47" s="24">
        <v>22083573</v>
      </c>
      <c r="D47" s="24">
        <v>1636339</v>
      </c>
      <c r="E47" s="24">
        <v>955007</v>
      </c>
      <c r="F47" s="24">
        <v>0</v>
      </c>
      <c r="G47" s="24">
        <v>0</v>
      </c>
      <c r="H47" s="24">
        <v>245937</v>
      </c>
      <c r="I47" s="24">
        <f t="shared" si="0"/>
        <v>24920856</v>
      </c>
    </row>
    <row r="48" spans="1:9">
      <c r="A48" s="17">
        <v>1057</v>
      </c>
      <c r="B48" s="18" t="s">
        <v>54</v>
      </c>
      <c r="C48" s="23">
        <v>135154</v>
      </c>
      <c r="D48" s="23">
        <v>6</v>
      </c>
      <c r="E48" s="23">
        <v>25464</v>
      </c>
      <c r="F48" s="23">
        <v>0</v>
      </c>
      <c r="G48" s="23">
        <v>0</v>
      </c>
      <c r="H48" s="23">
        <v>543453</v>
      </c>
      <c r="I48" s="23">
        <f t="shared" si="0"/>
        <v>704077</v>
      </c>
    </row>
    <row r="49" spans="1:9">
      <c r="A49" s="17">
        <v>1058</v>
      </c>
      <c r="B49" s="18" t="s">
        <v>55</v>
      </c>
      <c r="C49" s="24">
        <v>13835014</v>
      </c>
      <c r="D49" s="24">
        <v>1510904</v>
      </c>
      <c r="E49" s="24">
        <v>429621</v>
      </c>
      <c r="F49" s="24">
        <v>0</v>
      </c>
      <c r="G49" s="24">
        <v>0</v>
      </c>
      <c r="H49" s="24">
        <v>420563</v>
      </c>
      <c r="I49" s="24">
        <f t="shared" si="0"/>
        <v>16196102</v>
      </c>
    </row>
    <row r="50" spans="1:9">
      <c r="A50" s="17">
        <v>1062</v>
      </c>
      <c r="B50" s="18" t="s">
        <v>56</v>
      </c>
      <c r="C50" s="23">
        <v>108505799</v>
      </c>
      <c r="D50" s="23">
        <v>2615437</v>
      </c>
      <c r="E50" s="23">
        <v>2810173</v>
      </c>
      <c r="F50" s="23">
        <v>593585</v>
      </c>
      <c r="G50" s="23">
        <v>0</v>
      </c>
      <c r="H50" s="23">
        <v>16913248</v>
      </c>
      <c r="I50" s="23">
        <f t="shared" si="0"/>
        <v>131438242</v>
      </c>
    </row>
    <row r="51" spans="1:9">
      <c r="A51" s="17">
        <v>1065</v>
      </c>
      <c r="B51" s="18" t="s">
        <v>57</v>
      </c>
      <c r="C51" s="24">
        <v>125034669</v>
      </c>
      <c r="D51" s="24">
        <v>9066587</v>
      </c>
      <c r="E51" s="24">
        <v>1422485</v>
      </c>
      <c r="F51" s="24">
        <v>312011</v>
      </c>
      <c r="G51" s="24">
        <v>158043</v>
      </c>
      <c r="H51" s="24">
        <v>506987</v>
      </c>
      <c r="I51" s="24">
        <f t="shared" si="0"/>
        <v>136500782</v>
      </c>
    </row>
    <row r="52" spans="1:9">
      <c r="A52" s="17">
        <v>1066</v>
      </c>
      <c r="B52" s="18" t="s">
        <v>58</v>
      </c>
      <c r="C52" s="23">
        <v>134835480</v>
      </c>
      <c r="D52" s="23">
        <v>7056651</v>
      </c>
      <c r="E52" s="23">
        <v>2672118</v>
      </c>
      <c r="F52" s="23">
        <v>1915239</v>
      </c>
      <c r="G52" s="23">
        <v>0</v>
      </c>
      <c r="H52" s="23">
        <v>594121</v>
      </c>
      <c r="I52" s="23">
        <f t="shared" si="0"/>
        <v>147073609</v>
      </c>
    </row>
    <row r="53" spans="1:9">
      <c r="A53" s="17">
        <v>1067</v>
      </c>
      <c r="B53" s="18" t="s">
        <v>59</v>
      </c>
      <c r="C53" s="24">
        <v>166477723</v>
      </c>
      <c r="D53" s="24">
        <v>31794</v>
      </c>
      <c r="E53" s="24">
        <v>1872</v>
      </c>
      <c r="F53" s="24">
        <v>1461542</v>
      </c>
      <c r="G53" s="24">
        <v>0</v>
      </c>
      <c r="H53" s="24">
        <v>26729</v>
      </c>
      <c r="I53" s="24">
        <f t="shared" si="0"/>
        <v>167999660</v>
      </c>
    </row>
    <row r="54" spans="1:9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1000</v>
      </c>
      <c r="I54" s="23">
        <f t="shared" si="0"/>
        <v>1000</v>
      </c>
    </row>
    <row r="55" spans="1:9">
      <c r="A55" s="17">
        <v>1069</v>
      </c>
      <c r="B55" s="18" t="s">
        <v>61</v>
      </c>
      <c r="C55" s="24">
        <v>1199640</v>
      </c>
      <c r="D55" s="24">
        <v>154397</v>
      </c>
      <c r="E55" s="24">
        <v>83963</v>
      </c>
      <c r="F55" s="24">
        <v>0</v>
      </c>
      <c r="G55" s="24">
        <v>0</v>
      </c>
      <c r="H55" s="24">
        <v>13050</v>
      </c>
      <c r="I55" s="24">
        <f t="shared" si="0"/>
        <v>1451050</v>
      </c>
    </row>
    <row r="56" spans="1:9" ht="15" customHeight="1">
      <c r="A56" s="17">
        <v>1070</v>
      </c>
      <c r="B56" s="18" t="s">
        <v>62</v>
      </c>
      <c r="C56" s="23">
        <v>71781614</v>
      </c>
      <c r="D56" s="23">
        <v>4522887</v>
      </c>
      <c r="E56" s="23">
        <v>2958113</v>
      </c>
      <c r="F56" s="23">
        <v>985269</v>
      </c>
      <c r="G56" s="23">
        <v>0</v>
      </c>
      <c r="H56" s="23">
        <v>761375</v>
      </c>
      <c r="I56" s="23">
        <f t="shared" si="0"/>
        <v>81009258</v>
      </c>
    </row>
    <row r="57" spans="1:9">
      <c r="A57" s="13" t="s">
        <v>70</v>
      </c>
      <c r="B57" s="20" t="s">
        <v>63</v>
      </c>
      <c r="C57" s="16">
        <f t="shared" ref="C57:I57" si="1">SUM(C7:C56)</f>
        <v>3309296379</v>
      </c>
      <c r="D57" s="16">
        <f t="shared" si="1"/>
        <v>457823758</v>
      </c>
      <c r="E57" s="16">
        <f t="shared" si="1"/>
        <v>85644948</v>
      </c>
      <c r="F57" s="16">
        <f t="shared" si="1"/>
        <v>103182166</v>
      </c>
      <c r="G57" s="16">
        <f t="shared" si="1"/>
        <v>217021</v>
      </c>
      <c r="H57" s="16">
        <f t="shared" si="1"/>
        <v>75086663</v>
      </c>
      <c r="I57" s="16">
        <f t="shared" si="1"/>
        <v>4031250935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M66"/>
  <sheetViews>
    <sheetView topLeftCell="A38" workbookViewId="0">
      <selection activeCell="I62" sqref="I62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20.28515625" style="12" bestFit="1" customWidth="1"/>
    <col min="4" max="4" width="19.42578125" style="12" bestFit="1" customWidth="1"/>
    <col min="5" max="5" width="17.28515625" style="12" bestFit="1" customWidth="1"/>
    <col min="6" max="6" width="19.140625" style="12" bestFit="1" customWidth="1"/>
    <col min="7" max="7" width="14.7109375" style="12" bestFit="1" customWidth="1"/>
    <col min="8" max="8" width="18" style="12" customWidth="1"/>
    <col min="9" max="9" width="22.5703125" style="12" customWidth="1"/>
    <col min="10" max="11" width="11.42578125" style="4"/>
    <col min="12" max="12" width="16.7109375" style="4" customWidth="1"/>
    <col min="13" max="16384" width="11.42578125" style="4"/>
  </cols>
  <sheetData>
    <row r="1" spans="1:12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2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2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2" ht="15" customHeight="1">
      <c r="A4" s="33" t="s">
        <v>95</v>
      </c>
      <c r="B4" s="33"/>
      <c r="C4" s="33"/>
      <c r="D4" s="33"/>
      <c r="E4" s="33"/>
      <c r="F4" s="33"/>
      <c r="G4" s="33"/>
      <c r="H4" s="33"/>
      <c r="I4" s="33"/>
    </row>
    <row r="5" spans="1:12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12" ht="41.25" customHeight="1" thickTop="1" thickBot="1">
      <c r="A6" s="1" t="s">
        <v>4</v>
      </c>
      <c r="B6" s="2" t="s">
        <v>5</v>
      </c>
      <c r="C6" s="31" t="s">
        <v>6</v>
      </c>
      <c r="D6" s="31" t="s">
        <v>7</v>
      </c>
      <c r="E6" s="31" t="s">
        <v>8</v>
      </c>
      <c r="F6" s="31" t="s">
        <v>9</v>
      </c>
      <c r="G6" s="31" t="s">
        <v>10</v>
      </c>
      <c r="H6" s="31" t="s">
        <v>11</v>
      </c>
      <c r="I6" s="2" t="s">
        <v>12</v>
      </c>
    </row>
    <row r="7" spans="1:12" ht="16.5" thickTop="1">
      <c r="A7" s="17">
        <v>1001</v>
      </c>
      <c r="B7" s="18" t="s">
        <v>13</v>
      </c>
      <c r="C7" s="32">
        <f>SUM('01'!C7+'02'!C7+'03'!C7+'04'!C7+'05'!C7+'06'!C7+'07'!C7+'08'!C7+'09'!C7+'10'!C7+'11'!C7+'12'!C7+'13'!C7+'14'!C7+'15'!C7+'16'!C7+'17'!C7+'18'!C7+'19'!C7+'20'!C7+'21'!C7+'22'!C7+'23'!C7+'24'!C7+'25'!C7+'26'!C7+'27'!C7+'28'!C7+'29'!C7+'30'!C7+'31'!C7)</f>
        <v>22582374</v>
      </c>
      <c r="D7" s="32">
        <f>SUM('01'!D7+'02'!D7+'03'!D7+'04'!D7+'05'!D7+'06'!D7+'07'!D7+'08'!D7+'09'!D7+'10'!D7+'11'!D7+'12'!D7+'13'!D7+'14'!D7+'15'!D7+'16'!D7+'17'!D7+'18'!D7+'19'!D7+'20'!D7+'21'!D7+'22'!D7+'23'!D7+'24'!D7+'25'!D7+'26'!D7+'27'!D7+'28'!D7+'29'!D7+'30'!D7+'31'!D7)</f>
        <v>0</v>
      </c>
      <c r="E7" s="32">
        <f>SUM('01'!E7+'02'!E7+'03'!E7+'04'!E7+'05'!E7+'06'!E7+'07'!E7+'08'!E7+'09'!E7+'10'!E7+'11'!E7+'12'!E7+'13'!E7+'14'!E7+'15'!E7+'16'!E7+'17'!E7+'18'!E7+'19'!E7+'20'!E7+'21'!E7+'22'!E7+'23'!E7+'24'!E7+'25'!E7+'26'!E7+'27'!E7+'28'!E7+'29'!E7+'30'!E7+'31'!E7)</f>
        <v>340354</v>
      </c>
      <c r="F7" s="32">
        <f>SUM('01'!F7+'02'!F7+'03'!F7+'04'!F7+'05'!F7+'06'!F7+'07'!F7+'08'!F7+'09'!F7+'10'!F7+'11'!F7+'12'!F7+'13'!F7+'14'!F7+'15'!F7+'16'!F7+'17'!F7+'18'!F7+'19'!F7+'20'!F7+'21'!F7+'22'!F7+'23'!F7+'24'!F7+'25'!F7+'26'!F7+'27'!F7+'28'!F7+'29'!F7+'30'!F7+'31'!F7)</f>
        <v>39880822</v>
      </c>
      <c r="G7" s="32">
        <f>SUM('01'!G7+'02'!G7+'03'!G7+'04'!G7+'05'!G7+'06'!G7+'07'!G7+'08'!G7+'09'!G7+'10'!G7+'11'!G7+'12'!G7+'13'!G7+'14'!G7+'15'!G7+'16'!G7+'17'!G7+'18'!G7+'19'!G7+'20'!G7+'21'!G7+'22'!G7+'23'!G7+'24'!G7+'25'!G7+'26'!G7+'27'!G7+'28'!G7+'29'!G7+'30'!G7+'31'!G7)</f>
        <v>0</v>
      </c>
      <c r="H7" s="32">
        <f>SUM('01'!H7+'02'!H7+'03'!H7+'04'!H7+'05'!H7+'06'!H7+'07'!H7+'08'!H7+'09'!H7+'10'!H7+'11'!H7+'12'!H7+'13'!H7+'14'!H7+'15'!H7+'16'!H7+'17'!H7+'18'!H7+'19'!H7+'20'!H7+'21'!H7+'22'!H7+'23'!H7+'24'!H7+'25'!H7+'26'!H7+'27'!H7+'28'!H7+'29'!H7+'30'!H7+'31'!H7)</f>
        <v>234646</v>
      </c>
      <c r="I7" s="22">
        <f>SUM(C7:H7)</f>
        <v>63038196</v>
      </c>
      <c r="L7" s="14"/>
    </row>
    <row r="8" spans="1:12">
      <c r="A8" s="17">
        <v>1002</v>
      </c>
      <c r="B8" s="18" t="s">
        <v>14</v>
      </c>
      <c r="C8" s="32">
        <f>SUM('01'!C8+'02'!C8+'03'!C8+'04'!C8+'05'!C8+'06'!C8+'07'!C8+'08'!C8+'09'!C8+'10'!C8+'11'!C8+'12'!C8+'13'!C8+'14'!C8+'15'!C8+'16'!C8+'17'!C8+'18'!C8+'19'!C8+'20'!C8+'21'!C8+'22'!C8+'23'!C8+'24'!C8+'25'!C8+'26'!C8+'27'!C8+'28'!C8+'29'!C8+'30'!C8+'31'!C8)</f>
        <v>66887808</v>
      </c>
      <c r="D8" s="32">
        <f>SUM('01'!D8+'02'!D8+'03'!D8+'04'!D8+'05'!D8+'06'!D8+'07'!D8+'08'!D8+'09'!D8+'10'!D8+'11'!D8+'12'!D8+'13'!D8+'14'!D8+'15'!D8+'16'!D8+'17'!D8+'18'!D8+'19'!D8+'20'!D8+'21'!D8+'22'!D8+'23'!D8+'24'!D8+'25'!D8+'26'!D8+'27'!D8+'28'!D8+'29'!D8+'30'!D8+'31'!D8)</f>
        <v>3414508</v>
      </c>
      <c r="E8" s="32">
        <f>SUM('01'!E8+'02'!E8+'03'!E8+'04'!E8+'05'!E8+'06'!E8+'07'!E8+'08'!E8+'09'!E8+'10'!E8+'11'!E8+'12'!E8+'13'!E8+'14'!E8+'15'!E8+'16'!E8+'17'!E8+'18'!E8+'19'!E8+'20'!E8+'21'!E8+'22'!E8+'23'!E8+'24'!E8+'25'!E8+'26'!E8+'27'!E8+'28'!E8+'29'!E8+'30'!E8+'31'!E8)</f>
        <v>1075449</v>
      </c>
      <c r="F8" s="32">
        <f>SUM('01'!F8+'02'!F8+'03'!F8+'04'!F8+'05'!F8+'06'!F8+'07'!F8+'08'!F8+'09'!F8+'10'!F8+'11'!F8+'12'!F8+'13'!F8+'14'!F8+'15'!F8+'16'!F8+'17'!F8+'18'!F8+'19'!F8+'20'!F8+'21'!F8+'22'!F8+'23'!F8+'24'!F8+'25'!F8+'26'!F8+'27'!F8+'28'!F8+'29'!F8+'30'!F8+'31'!F8)</f>
        <v>7872</v>
      </c>
      <c r="G8" s="32">
        <f>SUM('01'!G8+'02'!G8+'03'!G8+'04'!G8+'05'!G8+'06'!G8+'07'!G8+'08'!G8+'09'!G8+'10'!G8+'11'!G8+'12'!G8+'13'!G8+'14'!G8+'15'!G8+'16'!G8+'17'!G8+'18'!G8+'19'!G8+'20'!G8+'21'!G8+'22'!G8+'23'!G8+'24'!G8+'25'!G8+'26'!G8+'27'!G8+'28'!G8+'29'!G8+'30'!G8+'31'!G8)</f>
        <v>0</v>
      </c>
      <c r="H8" s="32">
        <f>SUM('01'!H8+'02'!H8+'03'!H8+'04'!H8+'05'!H8+'06'!H8+'07'!H8+'08'!H8+'09'!H8+'10'!H8+'11'!H8+'12'!H8+'13'!H8+'14'!H8+'15'!H8+'16'!H8+'17'!H8+'18'!H8+'19'!H8+'20'!H8+'21'!H8+'22'!H8+'23'!H8+'24'!H8+'25'!H8+'26'!H8+'27'!H8+'28'!H8+'29'!H8+'30'!H8+'31'!H8)</f>
        <v>648717</v>
      </c>
      <c r="I8" s="23">
        <f t="shared" ref="I8:I56" si="0">SUM(C8:H8)</f>
        <v>72034354</v>
      </c>
      <c r="L8" s="14"/>
    </row>
    <row r="9" spans="1:12">
      <c r="A9" s="17">
        <v>1005</v>
      </c>
      <c r="B9" s="18" t="s">
        <v>15</v>
      </c>
      <c r="C9" s="32">
        <f>SUM('01'!C9+'02'!C9+'03'!C9+'04'!C9+'05'!C9+'06'!C9+'07'!C9+'08'!C9+'09'!C9+'10'!C9+'11'!C9+'12'!C9+'13'!C9+'14'!C9+'15'!C9+'16'!C9+'17'!C9+'18'!C9+'19'!C9+'20'!C9+'21'!C9+'22'!C9+'23'!C9+'24'!C9+'25'!C9+'26'!C9+'27'!C9+'28'!C9+'29'!C9+'30'!C9+'31'!C9)</f>
        <v>1333099</v>
      </c>
      <c r="D9" s="32">
        <f>SUM('01'!D9+'02'!D9+'03'!D9+'04'!D9+'05'!D9+'06'!D9+'07'!D9+'08'!D9+'09'!D9+'10'!D9+'11'!D9+'12'!D9+'13'!D9+'14'!D9+'15'!D9+'16'!D9+'17'!D9+'18'!D9+'19'!D9+'20'!D9+'21'!D9+'22'!D9+'23'!D9+'24'!D9+'25'!D9+'26'!D9+'27'!D9+'28'!D9+'29'!D9+'30'!D9+'31'!D9)</f>
        <v>432400</v>
      </c>
      <c r="E9" s="32">
        <f>SUM('01'!E9+'02'!E9+'03'!E9+'04'!E9+'05'!E9+'06'!E9+'07'!E9+'08'!E9+'09'!E9+'10'!E9+'11'!E9+'12'!E9+'13'!E9+'14'!E9+'15'!E9+'16'!E9+'17'!E9+'18'!E9+'19'!E9+'20'!E9+'21'!E9+'22'!E9+'23'!E9+'24'!E9+'25'!E9+'26'!E9+'27'!E9+'28'!E9+'29'!E9+'30'!E9+'31'!E9)</f>
        <v>656946</v>
      </c>
      <c r="F9" s="32">
        <f>SUM('01'!F9+'02'!F9+'03'!F9+'04'!F9+'05'!F9+'06'!F9+'07'!F9+'08'!F9+'09'!F9+'10'!F9+'11'!F9+'12'!F9+'13'!F9+'14'!F9+'15'!F9+'16'!F9+'17'!F9+'18'!F9+'19'!F9+'20'!F9+'21'!F9+'22'!F9+'23'!F9+'24'!F9+'25'!F9+'26'!F9+'27'!F9+'28'!F9+'29'!F9+'30'!F9+'31'!F9)</f>
        <v>33802</v>
      </c>
      <c r="G9" s="32">
        <f>SUM('01'!G9+'02'!G9+'03'!G9+'04'!G9+'05'!G9+'06'!G9+'07'!G9+'08'!G9+'09'!G9+'10'!G9+'11'!G9+'12'!G9+'13'!G9+'14'!G9+'15'!G9+'16'!G9+'17'!G9+'18'!G9+'19'!G9+'20'!G9+'21'!G9+'22'!G9+'23'!G9+'24'!G9+'25'!G9+'26'!G9+'27'!G9+'28'!G9+'29'!G9+'30'!G9+'31'!G9)</f>
        <v>0</v>
      </c>
      <c r="H9" s="32">
        <f>SUM('01'!H9+'02'!H9+'03'!H9+'04'!H9+'05'!H9+'06'!H9+'07'!H9+'08'!H9+'09'!H9+'10'!H9+'11'!H9+'12'!H9+'13'!H9+'14'!H9+'15'!H9+'16'!H9+'17'!H9+'18'!H9+'19'!H9+'20'!H9+'21'!H9+'22'!H9+'23'!H9+'24'!H9+'25'!H9+'26'!H9+'27'!H9+'28'!H9+'29'!H9+'30'!H9+'31'!H9)</f>
        <v>355285</v>
      </c>
      <c r="I9" s="24">
        <f t="shared" si="0"/>
        <v>2811532</v>
      </c>
      <c r="L9" s="14"/>
    </row>
    <row r="10" spans="1:12">
      <c r="A10" s="17">
        <v>1006</v>
      </c>
      <c r="B10" s="18" t="s">
        <v>16</v>
      </c>
      <c r="C10" s="32">
        <f>SUM('01'!C10+'02'!C10+'03'!C10+'04'!C10+'05'!C10+'06'!C10+'07'!C10+'08'!C10+'09'!C10+'10'!C10+'11'!C10+'12'!C10+'13'!C10+'14'!C10+'15'!C10+'16'!C10+'17'!C10+'18'!C10+'19'!C10+'20'!C10+'21'!C10+'22'!C10+'23'!C10+'24'!C10+'25'!C10+'26'!C10+'27'!C10+'28'!C10+'29'!C10+'30'!C10+'31'!C10)</f>
        <v>74257359</v>
      </c>
      <c r="D10" s="32">
        <f>SUM('01'!D10+'02'!D10+'03'!D10+'04'!D10+'05'!D10+'06'!D10+'07'!D10+'08'!D10+'09'!D10+'10'!D10+'11'!D10+'12'!D10+'13'!D10+'14'!D10+'15'!D10+'16'!D10+'17'!D10+'18'!D10+'19'!D10+'20'!D10+'21'!D10+'22'!D10+'23'!D10+'24'!D10+'25'!D10+'26'!D10+'27'!D10+'28'!D10+'29'!D10+'30'!D10+'31'!D10)</f>
        <v>1972196</v>
      </c>
      <c r="E10" s="32">
        <f>SUM('01'!E10+'02'!E10+'03'!E10+'04'!E10+'05'!E10+'06'!E10+'07'!E10+'08'!E10+'09'!E10+'10'!E10+'11'!E10+'12'!E10+'13'!E10+'14'!E10+'15'!E10+'16'!E10+'17'!E10+'18'!E10+'19'!E10+'20'!E10+'21'!E10+'22'!E10+'23'!E10+'24'!E10+'25'!E10+'26'!E10+'27'!E10+'28'!E10+'29'!E10+'30'!E10+'31'!E10)</f>
        <v>707938</v>
      </c>
      <c r="F10" s="32">
        <f>SUM('01'!F10+'02'!F10+'03'!F10+'04'!F10+'05'!F10+'06'!F10+'07'!F10+'08'!F10+'09'!F10+'10'!F10+'11'!F10+'12'!F10+'13'!F10+'14'!F10+'15'!F10+'16'!F10+'17'!F10+'18'!F10+'19'!F10+'20'!F10+'21'!F10+'22'!F10+'23'!F10+'24'!F10+'25'!F10+'26'!F10+'27'!F10+'28'!F10+'29'!F10+'30'!F10+'31'!F10)</f>
        <v>172250226</v>
      </c>
      <c r="G10" s="32">
        <f>SUM('01'!G10+'02'!G10+'03'!G10+'04'!G10+'05'!G10+'06'!G10+'07'!G10+'08'!G10+'09'!G10+'10'!G10+'11'!G10+'12'!G10+'13'!G10+'14'!G10+'15'!G10+'16'!G10+'17'!G10+'18'!G10+'19'!G10+'20'!G10+'21'!G10+'22'!G10+'23'!G10+'24'!G10+'25'!G10+'26'!G10+'27'!G10+'28'!G10+'29'!G10+'30'!G10+'31'!G10)</f>
        <v>0</v>
      </c>
      <c r="H10" s="32">
        <f>SUM('01'!H10+'02'!H10+'03'!H10+'04'!H10+'05'!H10+'06'!H10+'07'!H10+'08'!H10+'09'!H10+'10'!H10+'11'!H10+'12'!H10+'13'!H10+'14'!H10+'15'!H10+'16'!H10+'17'!H10+'18'!H10+'19'!H10+'20'!H10+'21'!H10+'22'!H10+'23'!H10+'24'!H10+'25'!H10+'26'!H10+'27'!H10+'28'!H10+'29'!H10+'30'!H10+'31'!H10)</f>
        <v>463117</v>
      </c>
      <c r="I10" s="23">
        <f t="shared" si="0"/>
        <v>249650836</v>
      </c>
      <c r="L10" s="14"/>
    </row>
    <row r="11" spans="1:12">
      <c r="A11" s="17">
        <v>1007</v>
      </c>
      <c r="B11" s="18" t="s">
        <v>17</v>
      </c>
      <c r="C11" s="32">
        <f>SUM('01'!C11+'02'!C11+'03'!C11+'04'!C11+'05'!C11+'06'!C11+'07'!C11+'08'!C11+'09'!C11+'10'!C11+'11'!C11+'12'!C11+'13'!C11+'14'!C11+'15'!C11+'16'!C11+'17'!C11+'18'!C11+'19'!C11+'20'!C11+'21'!C11+'22'!C11+'23'!C11+'24'!C11+'25'!C11+'26'!C11+'27'!C11+'28'!C11+'29'!C11+'30'!C11+'31'!C11)</f>
        <v>1983596901</v>
      </c>
      <c r="D11" s="32">
        <f>SUM('01'!D11+'02'!D11+'03'!D11+'04'!D11+'05'!D11+'06'!D11+'07'!D11+'08'!D11+'09'!D11+'10'!D11+'11'!D11+'12'!D11+'13'!D11+'14'!D11+'15'!D11+'16'!D11+'17'!D11+'18'!D11+'19'!D11+'20'!D11+'21'!D11+'22'!D11+'23'!D11+'24'!D11+'25'!D11+'26'!D11+'27'!D11+'28'!D11+'29'!D11+'30'!D11+'31'!D11)</f>
        <v>193967492</v>
      </c>
      <c r="E11" s="32">
        <f>SUM('01'!E11+'02'!E11+'03'!E11+'04'!E11+'05'!E11+'06'!E11+'07'!E11+'08'!E11+'09'!E11+'10'!E11+'11'!E11+'12'!E11+'13'!E11+'14'!E11+'15'!E11+'16'!E11+'17'!E11+'18'!E11+'19'!E11+'20'!E11+'21'!E11+'22'!E11+'23'!E11+'24'!E11+'25'!E11+'26'!E11+'27'!E11+'28'!E11+'29'!E11+'30'!E11+'31'!E11)</f>
        <v>61767351</v>
      </c>
      <c r="F11" s="32">
        <f>SUM('01'!F11+'02'!F11+'03'!F11+'04'!F11+'05'!F11+'06'!F11+'07'!F11+'08'!F11+'09'!F11+'10'!F11+'11'!F11+'12'!F11+'13'!F11+'14'!F11+'15'!F11+'16'!F11+'17'!F11+'18'!F11+'19'!F11+'20'!F11+'21'!F11+'22'!F11+'23'!F11+'24'!F11+'25'!F11+'26'!F11+'27'!F11+'28'!F11+'29'!F11+'30'!F11+'31'!F11)</f>
        <v>1438959981</v>
      </c>
      <c r="G11" s="32">
        <f>SUM('01'!G11+'02'!G11+'03'!G11+'04'!G11+'05'!G11+'06'!G11+'07'!G11+'08'!G11+'09'!G11+'10'!G11+'11'!G11+'12'!G11+'13'!G11+'14'!G11+'15'!G11+'16'!G11+'17'!G11+'18'!G11+'19'!G11+'20'!G11+'21'!G11+'22'!G11+'23'!G11+'24'!G11+'25'!G11+'26'!G11+'27'!G11+'28'!G11+'29'!G11+'30'!G11+'31'!G11)</f>
        <v>128017</v>
      </c>
      <c r="H11" s="32">
        <f>SUM('01'!H11+'02'!H11+'03'!H11+'04'!H11+'05'!H11+'06'!H11+'07'!H11+'08'!H11+'09'!H11+'10'!H11+'11'!H11+'12'!H11+'13'!H11+'14'!H11+'15'!H11+'16'!H11+'17'!H11+'18'!H11+'19'!H11+'20'!H11+'21'!H11+'22'!H11+'23'!H11+'24'!H11+'25'!H11+'26'!H11+'27'!H11+'28'!H11+'29'!H11+'30'!H11+'31'!H11)</f>
        <v>42905726</v>
      </c>
      <c r="I11" s="24">
        <f t="shared" si="0"/>
        <v>3721325468</v>
      </c>
      <c r="L11" s="14"/>
    </row>
    <row r="12" spans="1:12">
      <c r="A12" s="17">
        <v>1008</v>
      </c>
      <c r="B12" s="18" t="s">
        <v>18</v>
      </c>
      <c r="C12" s="32">
        <f>SUM('01'!C12+'02'!C12+'03'!C12+'04'!C12+'05'!C12+'06'!C12+'07'!C12+'08'!C12+'09'!C12+'10'!C12+'11'!C12+'12'!C12+'13'!C12+'14'!C12+'15'!C12+'16'!C12+'17'!C12+'18'!C12+'19'!C12+'20'!C12+'21'!C12+'22'!C12+'23'!C12+'24'!C12+'25'!C12+'26'!C12+'27'!C12+'28'!C12+'29'!C12+'30'!C12+'31'!C12)</f>
        <v>510753179</v>
      </c>
      <c r="D12" s="32">
        <f>SUM('01'!D12+'02'!D12+'03'!D12+'04'!D12+'05'!D12+'06'!D12+'07'!D12+'08'!D12+'09'!D12+'10'!D12+'11'!D12+'12'!D12+'13'!D12+'14'!D12+'15'!D12+'16'!D12+'17'!D12+'18'!D12+'19'!D12+'20'!D12+'21'!D12+'22'!D12+'23'!D12+'24'!D12+'25'!D12+'26'!D12+'27'!D12+'28'!D12+'29'!D12+'30'!D12+'31'!D12)</f>
        <v>44050536</v>
      </c>
      <c r="E12" s="32">
        <f>SUM('01'!E12+'02'!E12+'03'!E12+'04'!E12+'05'!E12+'06'!E12+'07'!E12+'08'!E12+'09'!E12+'10'!E12+'11'!E12+'12'!E12+'13'!E12+'14'!E12+'15'!E12+'16'!E12+'17'!E12+'18'!E12+'19'!E12+'20'!E12+'21'!E12+'22'!E12+'23'!E12+'24'!E12+'25'!E12+'26'!E12+'27'!E12+'28'!E12+'29'!E12+'30'!E12+'31'!E12)</f>
        <v>13069563</v>
      </c>
      <c r="F12" s="32">
        <f>SUM('01'!F12+'02'!F12+'03'!F12+'04'!F12+'05'!F12+'06'!F12+'07'!F12+'08'!F12+'09'!F12+'10'!F12+'11'!F12+'12'!F12+'13'!F12+'14'!F12+'15'!F12+'16'!F12+'17'!F12+'18'!F12+'19'!F12+'20'!F12+'21'!F12+'22'!F12+'23'!F12+'24'!F12+'25'!F12+'26'!F12+'27'!F12+'28'!F12+'29'!F12+'30'!F12+'31'!F12)</f>
        <v>64411830</v>
      </c>
      <c r="G12" s="32">
        <f>SUM('01'!G12+'02'!G12+'03'!G12+'04'!G12+'05'!G12+'06'!G12+'07'!G12+'08'!G12+'09'!G12+'10'!G12+'11'!G12+'12'!G12+'13'!G12+'14'!G12+'15'!G12+'16'!G12+'17'!G12+'18'!G12+'19'!G12+'20'!G12+'21'!G12+'22'!G12+'23'!G12+'24'!G12+'25'!G12+'26'!G12+'27'!G12+'28'!G12+'29'!G12+'30'!G12+'31'!G12)</f>
        <v>0</v>
      </c>
      <c r="H12" s="32">
        <f>SUM('01'!H12+'02'!H12+'03'!H12+'04'!H12+'05'!H12+'06'!H12+'07'!H12+'08'!H12+'09'!H12+'10'!H12+'11'!H12+'12'!H12+'13'!H12+'14'!H12+'15'!H12+'16'!H12+'17'!H12+'18'!H12+'19'!H12+'20'!H12+'21'!H12+'22'!H12+'23'!H12+'24'!H12+'25'!H12+'26'!H12+'27'!H12+'28'!H12+'29'!H12+'30'!H12+'31'!H12)</f>
        <v>895576</v>
      </c>
      <c r="I12" s="23">
        <f t="shared" si="0"/>
        <v>633180684</v>
      </c>
      <c r="L12" s="14"/>
    </row>
    <row r="13" spans="1:12">
      <c r="A13" s="17">
        <v>1010</v>
      </c>
      <c r="B13" s="18" t="s">
        <v>19</v>
      </c>
      <c r="C13" s="32">
        <f>SUM('01'!C13+'02'!C13+'03'!C13+'04'!C13+'05'!C13+'06'!C13+'07'!C13+'08'!C13+'09'!C13+'10'!C13+'11'!C13+'12'!C13+'13'!C13+'14'!C13+'15'!C13+'16'!C13+'17'!C13+'18'!C13+'19'!C13+'20'!C13+'21'!C13+'22'!C13+'23'!C13+'24'!C13+'25'!C13+'26'!C13+'27'!C13+'28'!C13+'29'!C13+'30'!C13+'31'!C13)</f>
        <v>110011418</v>
      </c>
      <c r="D13" s="32">
        <f>SUM('01'!D13+'02'!D13+'03'!D13+'04'!D13+'05'!D13+'06'!D13+'07'!D13+'08'!D13+'09'!D13+'10'!D13+'11'!D13+'12'!D13+'13'!D13+'14'!D13+'15'!D13+'16'!D13+'17'!D13+'18'!D13+'19'!D13+'20'!D13+'21'!D13+'22'!D13+'23'!D13+'24'!D13+'25'!D13+'26'!D13+'27'!D13+'28'!D13+'29'!D13+'30'!D13+'31'!D13)</f>
        <v>16199001</v>
      </c>
      <c r="E13" s="32">
        <f>SUM('01'!E13+'02'!E13+'03'!E13+'04'!E13+'05'!E13+'06'!E13+'07'!E13+'08'!E13+'09'!E13+'10'!E13+'11'!E13+'12'!E13+'13'!E13+'14'!E13+'15'!E13+'16'!E13+'17'!E13+'18'!E13+'19'!E13+'20'!E13+'21'!E13+'22'!E13+'23'!E13+'24'!E13+'25'!E13+'26'!E13+'27'!E13+'28'!E13+'29'!E13+'30'!E13+'31'!E13)</f>
        <v>6060822</v>
      </c>
      <c r="F13" s="32">
        <f>SUM('01'!F13+'02'!F13+'03'!F13+'04'!F13+'05'!F13+'06'!F13+'07'!F13+'08'!F13+'09'!F13+'10'!F13+'11'!F13+'12'!F13+'13'!F13+'14'!F13+'15'!F13+'16'!F13+'17'!F13+'18'!F13+'19'!F13+'20'!F13+'21'!F13+'22'!F13+'23'!F13+'24'!F13+'25'!F13+'26'!F13+'27'!F13+'28'!F13+'29'!F13+'30'!F13+'31'!F13)</f>
        <v>7479980</v>
      </c>
      <c r="G13" s="32">
        <f>SUM('01'!G13+'02'!G13+'03'!G13+'04'!G13+'05'!G13+'06'!G13+'07'!G13+'08'!G13+'09'!G13+'10'!G13+'11'!G13+'12'!G13+'13'!G13+'14'!G13+'15'!G13+'16'!G13+'17'!G13+'18'!G13+'19'!G13+'20'!G13+'21'!G13+'22'!G13+'23'!G13+'24'!G13+'25'!G13+'26'!G13+'27'!G13+'28'!G13+'29'!G13+'30'!G13+'31'!G13)</f>
        <v>0</v>
      </c>
      <c r="H13" s="32">
        <f>SUM('01'!H13+'02'!H13+'03'!H13+'04'!H13+'05'!H13+'06'!H13+'07'!H13+'08'!H13+'09'!H13+'10'!H13+'11'!H13+'12'!H13+'13'!H13+'14'!H13+'15'!H13+'16'!H13+'17'!H13+'18'!H13+'19'!H13+'20'!H13+'21'!H13+'22'!H13+'23'!H13+'24'!H13+'25'!H13+'26'!H13+'27'!H13+'28'!H13+'29'!H13+'30'!H13+'31'!H13)</f>
        <v>1765183</v>
      </c>
      <c r="I13" s="24">
        <f t="shared" si="0"/>
        <v>141516404</v>
      </c>
      <c r="L13" s="14"/>
    </row>
    <row r="14" spans="1:12">
      <c r="A14" s="17">
        <v>1011</v>
      </c>
      <c r="B14" s="18" t="s">
        <v>20</v>
      </c>
      <c r="C14" s="32">
        <f>SUM('01'!C14+'02'!C14+'03'!C14+'04'!C14+'05'!C14+'06'!C14+'07'!C14+'08'!C14+'09'!C14+'10'!C14+'11'!C14+'12'!C14+'13'!C14+'14'!C14+'15'!C14+'16'!C14+'17'!C14+'18'!C14+'19'!C14+'20'!C14+'21'!C14+'22'!C14+'23'!C14+'24'!C14+'25'!C14+'26'!C14+'27'!C14+'28'!C14+'29'!C14+'30'!C14+'31'!C14)</f>
        <v>501993911</v>
      </c>
      <c r="D14" s="32">
        <f>SUM('01'!D14+'02'!D14+'03'!D14+'04'!D14+'05'!D14+'06'!D14+'07'!D14+'08'!D14+'09'!D14+'10'!D14+'11'!D14+'12'!D14+'13'!D14+'14'!D14+'15'!D14+'16'!D14+'17'!D14+'18'!D14+'19'!D14+'20'!D14+'21'!D14+'22'!D14+'23'!D14+'24'!D14+'25'!D14+'26'!D14+'27'!D14+'28'!D14+'29'!D14+'30'!D14+'31'!D14)</f>
        <v>130209584</v>
      </c>
      <c r="E14" s="32">
        <f>SUM('01'!E14+'02'!E14+'03'!E14+'04'!E14+'05'!E14+'06'!E14+'07'!E14+'08'!E14+'09'!E14+'10'!E14+'11'!E14+'12'!E14+'13'!E14+'14'!E14+'15'!E14+'16'!E14+'17'!E14+'18'!E14+'19'!E14+'20'!E14+'21'!E14+'22'!E14+'23'!E14+'24'!E14+'25'!E14+'26'!E14+'27'!E14+'28'!E14+'29'!E14+'30'!E14+'31'!E14)</f>
        <v>24521919</v>
      </c>
      <c r="F14" s="32">
        <f>SUM('01'!F14+'02'!F14+'03'!F14+'04'!F14+'05'!F14+'06'!F14+'07'!F14+'08'!F14+'09'!F14+'10'!F14+'11'!F14+'12'!F14+'13'!F14+'14'!F14+'15'!F14+'16'!F14+'17'!F14+'18'!F14+'19'!F14+'20'!F14+'21'!F14+'22'!F14+'23'!F14+'24'!F14+'25'!F14+'26'!F14+'27'!F14+'28'!F14+'29'!F14+'30'!F14+'31'!F14)</f>
        <v>85753381</v>
      </c>
      <c r="G14" s="32">
        <f>SUM('01'!G14+'02'!G14+'03'!G14+'04'!G14+'05'!G14+'06'!G14+'07'!G14+'08'!G14+'09'!G14+'10'!G14+'11'!G14+'12'!G14+'13'!G14+'14'!G14+'15'!G14+'16'!G14+'17'!G14+'18'!G14+'19'!G14+'20'!G14+'21'!G14+'22'!G14+'23'!G14+'24'!G14+'25'!G14+'26'!G14+'27'!G14+'28'!G14+'29'!G14+'30'!G14+'31'!G14)</f>
        <v>10000</v>
      </c>
      <c r="H14" s="32">
        <f>SUM('01'!H14+'02'!H14+'03'!H14+'04'!H14+'05'!H14+'06'!H14+'07'!H14+'08'!H14+'09'!H14+'10'!H14+'11'!H14+'12'!H14+'13'!H14+'14'!H14+'15'!H14+'16'!H14+'17'!H14+'18'!H14+'19'!H14+'20'!H14+'21'!H14+'22'!H14+'23'!H14+'24'!H14+'25'!H14+'26'!H14+'27'!H14+'28'!H14+'29'!H14+'30'!H14+'31'!H14)</f>
        <v>14412391</v>
      </c>
      <c r="I14" s="23">
        <f t="shared" si="0"/>
        <v>756901186</v>
      </c>
      <c r="L14" s="14"/>
    </row>
    <row r="15" spans="1:12">
      <c r="A15" s="17">
        <v>1012</v>
      </c>
      <c r="B15" s="18" t="s">
        <v>21</v>
      </c>
      <c r="C15" s="32">
        <f>SUM('01'!C15+'02'!C15+'03'!C15+'04'!C15+'05'!C15+'06'!C15+'07'!C15+'08'!C15+'09'!C15+'10'!C15+'11'!C15+'12'!C15+'13'!C15+'14'!C15+'15'!C15+'16'!C15+'17'!C15+'18'!C15+'19'!C15+'20'!C15+'21'!C15+'22'!C15+'23'!C15+'24'!C15+'25'!C15+'26'!C15+'27'!C15+'28'!C15+'29'!C15+'30'!C15+'31'!C15)</f>
        <v>135268919</v>
      </c>
      <c r="D15" s="32">
        <f>SUM('01'!D15+'02'!D15+'03'!D15+'04'!D15+'05'!D15+'06'!D15+'07'!D15+'08'!D15+'09'!D15+'10'!D15+'11'!D15+'12'!D15+'13'!D15+'14'!D15+'15'!D15+'16'!D15+'17'!D15+'18'!D15+'19'!D15+'20'!D15+'21'!D15+'22'!D15+'23'!D15+'24'!D15+'25'!D15+'26'!D15+'27'!D15+'28'!D15+'29'!D15+'30'!D15+'31'!D15)</f>
        <v>6422416</v>
      </c>
      <c r="E15" s="32">
        <f>SUM('01'!E15+'02'!E15+'03'!E15+'04'!E15+'05'!E15+'06'!E15+'07'!E15+'08'!E15+'09'!E15+'10'!E15+'11'!E15+'12'!E15+'13'!E15+'14'!E15+'15'!E15+'16'!E15+'17'!E15+'18'!E15+'19'!E15+'20'!E15+'21'!E15+'22'!E15+'23'!E15+'24'!E15+'25'!E15+'26'!E15+'27'!E15+'28'!E15+'29'!E15+'30'!E15+'31'!E15)</f>
        <v>2067094</v>
      </c>
      <c r="F15" s="32">
        <f>SUM('01'!F15+'02'!F15+'03'!F15+'04'!F15+'05'!F15+'06'!F15+'07'!F15+'08'!F15+'09'!F15+'10'!F15+'11'!F15+'12'!F15+'13'!F15+'14'!F15+'15'!F15+'16'!F15+'17'!F15+'18'!F15+'19'!F15+'20'!F15+'21'!F15+'22'!F15+'23'!F15+'24'!F15+'25'!F15+'26'!F15+'27'!F15+'28'!F15+'29'!F15+'30'!F15+'31'!F15)</f>
        <v>107863715</v>
      </c>
      <c r="G15" s="32">
        <f>SUM('01'!G15+'02'!G15+'03'!G15+'04'!G15+'05'!G15+'06'!G15+'07'!G15+'08'!G15+'09'!G15+'10'!G15+'11'!G15+'12'!G15+'13'!G15+'14'!G15+'15'!G15+'16'!G15+'17'!G15+'18'!G15+'19'!G15+'20'!G15+'21'!G15+'22'!G15+'23'!G15+'24'!G15+'25'!G15+'26'!G15+'27'!G15+'28'!G15+'29'!G15+'30'!G15+'31'!G15)</f>
        <v>2500</v>
      </c>
      <c r="H15" s="32">
        <f>SUM('01'!H15+'02'!H15+'03'!H15+'04'!H15+'05'!H15+'06'!H15+'07'!H15+'08'!H15+'09'!H15+'10'!H15+'11'!H15+'12'!H15+'13'!H15+'14'!H15+'15'!H15+'16'!H15+'17'!H15+'18'!H15+'19'!H15+'20'!H15+'21'!H15+'22'!H15+'23'!H15+'24'!H15+'25'!H15+'26'!H15+'27'!H15+'28'!H15+'29'!H15+'30'!H15+'31'!H15)</f>
        <v>2326941</v>
      </c>
      <c r="I15" s="24">
        <f t="shared" si="0"/>
        <v>253951585</v>
      </c>
      <c r="L15" s="14"/>
    </row>
    <row r="16" spans="1:12">
      <c r="A16" s="17">
        <v>1013</v>
      </c>
      <c r="B16" s="18" t="s">
        <v>22</v>
      </c>
      <c r="C16" s="32">
        <f>SUM('01'!C16+'02'!C16+'03'!C16+'04'!C16+'05'!C16+'06'!C16+'07'!C16+'08'!C16+'09'!C16+'10'!C16+'11'!C16+'12'!C16+'13'!C16+'14'!C16+'15'!C16+'16'!C16+'17'!C16+'18'!C16+'19'!C16+'20'!C16+'21'!C16+'22'!C16+'23'!C16+'24'!C16+'25'!C16+'26'!C16+'27'!C16+'28'!C16+'29'!C16+'30'!C16+'31'!C16)</f>
        <v>6078812922</v>
      </c>
      <c r="D16" s="32">
        <f>SUM('01'!D16+'02'!D16+'03'!D16+'04'!D16+'05'!D16+'06'!D16+'07'!D16+'08'!D16+'09'!D16+'10'!D16+'11'!D16+'12'!D16+'13'!D16+'14'!D16+'15'!D16+'16'!D16+'17'!D16+'18'!D16+'19'!D16+'20'!D16+'21'!D16+'22'!D16+'23'!D16+'24'!D16+'25'!D16+'26'!D16+'27'!D16+'28'!D16+'29'!D16+'30'!D16+'31'!D16)</f>
        <v>2555333620</v>
      </c>
      <c r="E16" s="32">
        <f>SUM('01'!E16+'02'!E16+'03'!E16+'04'!E16+'05'!E16+'06'!E16+'07'!E16+'08'!E16+'09'!E16+'10'!E16+'11'!E16+'12'!E16+'13'!E16+'14'!E16+'15'!E16+'16'!E16+'17'!E16+'18'!E16+'19'!E16+'20'!E16+'21'!E16+'22'!E16+'23'!E16+'24'!E16+'25'!E16+'26'!E16+'27'!E16+'28'!E16+'29'!E16+'30'!E16+'31'!E16)</f>
        <v>247977706</v>
      </c>
      <c r="F16" s="32">
        <f>SUM('01'!F16+'02'!F16+'03'!F16+'04'!F16+'05'!F16+'06'!F16+'07'!F16+'08'!F16+'09'!F16+'10'!F16+'11'!F16+'12'!F16+'13'!F16+'14'!F16+'15'!F16+'16'!F16+'17'!F16+'18'!F16+'19'!F16+'20'!F16+'21'!F16+'22'!F16+'23'!F16+'24'!F16+'25'!F16+'26'!F16+'27'!F16+'28'!F16+'29'!F16+'30'!F16+'31'!F16)</f>
        <v>143537346</v>
      </c>
      <c r="G16" s="32">
        <f>SUM('01'!G16+'02'!G16+'03'!G16+'04'!G16+'05'!G16+'06'!G16+'07'!G16+'08'!G16+'09'!G16+'10'!G16+'11'!G16+'12'!G16+'13'!G16+'14'!G16+'15'!G16+'16'!G16+'17'!G16+'18'!G16+'19'!G16+'20'!G16+'21'!G16+'22'!G16+'23'!G16+'24'!G16+'25'!G16+'26'!G16+'27'!G16+'28'!G16+'29'!G16+'30'!G16+'31'!G16)</f>
        <v>190000</v>
      </c>
      <c r="H16" s="32">
        <f>SUM('01'!H16+'02'!H16+'03'!H16+'04'!H16+'05'!H16+'06'!H16+'07'!H16+'08'!H16+'09'!H16+'10'!H16+'11'!H16+'12'!H16+'13'!H16+'14'!H16+'15'!H16+'16'!H16+'17'!H16+'18'!H16+'19'!H16+'20'!H16+'21'!H16+'22'!H16+'23'!H16+'24'!H16+'25'!H16+'26'!H16+'27'!H16+'28'!H16+'29'!H16+'30'!H16+'31'!H16)</f>
        <v>25791127</v>
      </c>
      <c r="I16" s="23">
        <f t="shared" si="0"/>
        <v>9051642721</v>
      </c>
      <c r="L16" s="14"/>
    </row>
    <row r="17" spans="1:13">
      <c r="A17" s="17">
        <v>1014</v>
      </c>
      <c r="B17" s="18" t="s">
        <v>23</v>
      </c>
      <c r="C17" s="32">
        <f>SUM('01'!C17+'02'!C17+'03'!C17+'04'!C17+'05'!C17+'06'!C17+'07'!C17+'08'!C17+'09'!C17+'10'!C17+'11'!C17+'12'!C17+'13'!C17+'14'!C17+'15'!C17+'16'!C17+'17'!C17+'18'!C17+'19'!C17+'20'!C17+'21'!C17+'22'!C17+'23'!C17+'24'!C17+'25'!C17+'26'!C17+'27'!C17+'28'!C17+'29'!C17+'30'!C17+'31'!C17)</f>
        <v>380450</v>
      </c>
      <c r="D17" s="32">
        <f>SUM('01'!D17+'02'!D17+'03'!D17+'04'!D17+'05'!D17+'06'!D17+'07'!D17+'08'!D17+'09'!D17+'10'!D17+'11'!D17+'12'!D17+'13'!D17+'14'!D17+'15'!D17+'16'!D17+'17'!D17+'18'!D17+'19'!D17+'20'!D17+'21'!D17+'22'!D17+'23'!D17+'24'!D17+'25'!D17+'26'!D17+'27'!D17+'28'!D17+'29'!D17+'30'!D17+'31'!D17)</f>
        <v>41147</v>
      </c>
      <c r="E17" s="32">
        <f>SUM('01'!E17+'02'!E17+'03'!E17+'04'!E17+'05'!E17+'06'!E17+'07'!E17+'08'!E17+'09'!E17+'10'!E17+'11'!E17+'12'!E17+'13'!E17+'14'!E17+'15'!E17+'16'!E17+'17'!E17+'18'!E17+'19'!E17+'20'!E17+'21'!E17+'22'!E17+'23'!E17+'24'!E17+'25'!E17+'26'!E17+'27'!E17+'28'!E17+'29'!E17+'30'!E17+'31'!E17)</f>
        <v>28246</v>
      </c>
      <c r="F17" s="32">
        <f>SUM('01'!F17+'02'!F17+'03'!F17+'04'!F17+'05'!F17+'06'!F17+'07'!F17+'08'!F17+'09'!F17+'10'!F17+'11'!F17+'12'!F17+'13'!F17+'14'!F17+'15'!F17+'16'!F17+'17'!F17+'18'!F17+'19'!F17+'20'!F17+'21'!F17+'22'!F17+'23'!F17+'24'!F17+'25'!F17+'26'!F17+'27'!F17+'28'!F17+'29'!F17+'30'!F17+'31'!F17)</f>
        <v>1650</v>
      </c>
      <c r="G17" s="32">
        <f>SUM('01'!G17+'02'!G17+'03'!G17+'04'!G17+'05'!G17+'06'!G17+'07'!G17+'08'!G17+'09'!G17+'10'!G17+'11'!G17+'12'!G17+'13'!G17+'14'!G17+'15'!G17+'16'!G17+'17'!G17+'18'!G17+'19'!G17+'20'!G17+'21'!G17+'22'!G17+'23'!G17+'24'!G17+'25'!G17+'26'!G17+'27'!G17+'28'!G17+'29'!G17+'30'!G17+'31'!G17)</f>
        <v>0</v>
      </c>
      <c r="H17" s="32">
        <f>SUM('01'!H17+'02'!H17+'03'!H17+'04'!H17+'05'!H17+'06'!H17+'07'!H17+'08'!H17+'09'!H17+'10'!H17+'11'!H17+'12'!H17+'13'!H17+'14'!H17+'15'!H17+'16'!H17+'17'!H17+'18'!H17+'19'!H17+'20'!H17+'21'!H17+'22'!H17+'23'!H17+'24'!H17+'25'!H17+'26'!H17+'27'!H17+'28'!H17+'29'!H17+'30'!H17+'31'!H17)</f>
        <v>810391</v>
      </c>
      <c r="I17" s="24">
        <f t="shared" si="0"/>
        <v>1261884</v>
      </c>
      <c r="L17" s="14"/>
    </row>
    <row r="18" spans="1:13">
      <c r="A18" s="17">
        <v>1016</v>
      </c>
      <c r="B18" s="18" t="s">
        <v>24</v>
      </c>
      <c r="C18" s="32">
        <f>SUM('01'!C18+'02'!C18+'03'!C18+'04'!C18+'05'!C18+'06'!C18+'07'!C18+'08'!C18+'09'!C18+'10'!C18+'11'!C18+'12'!C18+'13'!C18+'14'!C18+'15'!C18+'16'!C18+'17'!C18+'18'!C18+'19'!C18+'20'!C18+'21'!C18+'22'!C18+'23'!C18+'24'!C18+'25'!C18+'26'!C18+'27'!C18+'28'!C18+'29'!C18+'30'!C18+'31'!C18)</f>
        <v>8721174723</v>
      </c>
      <c r="D18" s="32">
        <f>SUM('01'!D18+'02'!D18+'03'!D18+'04'!D18+'05'!D18+'06'!D18+'07'!D18+'08'!D18+'09'!D18+'10'!D18+'11'!D18+'12'!D18+'13'!D18+'14'!D18+'15'!D18+'16'!D18+'17'!D18+'18'!D18+'19'!D18+'20'!D18+'21'!D18+'22'!D18+'23'!D18+'24'!D18+'25'!D18+'26'!D18+'27'!D18+'28'!D18+'29'!D18+'30'!D18+'31'!D18)</f>
        <v>3025745783</v>
      </c>
      <c r="E18" s="32">
        <f>SUM('01'!E18+'02'!E18+'03'!E18+'04'!E18+'05'!E18+'06'!E18+'07'!E18+'08'!E18+'09'!E18+'10'!E18+'11'!E18+'12'!E18+'13'!E18+'14'!E18+'15'!E18+'16'!E18+'17'!E18+'18'!E18+'19'!E18+'20'!E18+'21'!E18+'22'!E18+'23'!E18+'24'!E18+'25'!E18+'26'!E18+'27'!E18+'28'!E18+'29'!E18+'30'!E18+'31'!E18)</f>
        <v>417517218</v>
      </c>
      <c r="F18" s="32">
        <f>SUM('01'!F18+'02'!F18+'03'!F18+'04'!F18+'05'!F18+'06'!F18+'07'!F18+'08'!F18+'09'!F18+'10'!F18+'11'!F18+'12'!F18+'13'!F18+'14'!F18+'15'!F18+'16'!F18+'17'!F18+'18'!F18+'19'!F18+'20'!F18+'21'!F18+'22'!F18+'23'!F18+'24'!F18+'25'!F18+'26'!F18+'27'!F18+'28'!F18+'29'!F18+'30'!F18+'31'!F18)</f>
        <v>449120213</v>
      </c>
      <c r="G18" s="32">
        <f>SUM('01'!G18+'02'!G18+'03'!G18+'04'!G18+'05'!G18+'06'!G18+'07'!G18+'08'!G18+'09'!G18+'10'!G18+'11'!G18+'12'!G18+'13'!G18+'14'!G18+'15'!G18+'16'!G18+'17'!G18+'18'!G18+'19'!G18+'20'!G18+'21'!G18+'22'!G18+'23'!G18+'24'!G18+'25'!G18+'26'!G18+'27'!G18+'28'!G18+'29'!G18+'30'!G18+'31'!G18)</f>
        <v>953508</v>
      </c>
      <c r="H18" s="32">
        <f>SUM('01'!H18+'02'!H18+'03'!H18+'04'!H18+'05'!H18+'06'!H18+'07'!H18+'08'!H18+'09'!H18+'10'!H18+'11'!H18+'12'!H18+'13'!H18+'14'!H18+'15'!H18+'16'!H18+'17'!H18+'18'!H18+'19'!H18+'20'!H18+'21'!H18+'22'!H18+'23'!H18+'24'!H18+'25'!H18+'26'!H18+'27'!H18+'28'!H18+'29'!H18+'30'!H18+'31'!H18)</f>
        <v>67958778</v>
      </c>
      <c r="I18" s="23">
        <f t="shared" si="0"/>
        <v>12682470223</v>
      </c>
      <c r="L18" s="14"/>
    </row>
    <row r="19" spans="1:13">
      <c r="A19" s="17">
        <v>1017</v>
      </c>
      <c r="B19" s="18" t="s">
        <v>25</v>
      </c>
      <c r="C19" s="32">
        <f>SUM('01'!C19+'02'!C19+'03'!C19+'04'!C19+'05'!C19+'06'!C19+'07'!C19+'08'!C19+'09'!C19+'10'!C19+'11'!C19+'12'!C19+'13'!C19+'14'!C19+'15'!C19+'16'!C19+'17'!C19+'18'!C19+'19'!C19+'20'!C19+'21'!C19+'22'!C19+'23'!C19+'24'!C19+'25'!C19+'26'!C19+'27'!C19+'28'!C19+'29'!C19+'30'!C19+'31'!C19)</f>
        <v>1825263908</v>
      </c>
      <c r="D19" s="32">
        <f>SUM('01'!D19+'02'!D19+'03'!D19+'04'!D19+'05'!D19+'06'!D19+'07'!D19+'08'!D19+'09'!D19+'10'!D19+'11'!D19+'12'!D19+'13'!D19+'14'!D19+'15'!D19+'16'!D19+'17'!D19+'18'!D19+'19'!D19+'20'!D19+'21'!D19+'22'!D19+'23'!D19+'24'!D19+'25'!D19+'26'!D19+'27'!D19+'28'!D19+'29'!D19+'30'!D19+'31'!D19)</f>
        <v>77709049</v>
      </c>
      <c r="E19" s="32">
        <f>SUM('01'!E19+'02'!E19+'03'!E19+'04'!E19+'05'!E19+'06'!E19+'07'!E19+'08'!E19+'09'!E19+'10'!E19+'11'!E19+'12'!E19+'13'!E19+'14'!E19+'15'!E19+'16'!E19+'17'!E19+'18'!E19+'19'!E19+'20'!E19+'21'!E19+'22'!E19+'23'!E19+'24'!E19+'25'!E19+'26'!E19+'27'!E19+'28'!E19+'29'!E19+'30'!E19+'31'!E19)</f>
        <v>48967323</v>
      </c>
      <c r="F19" s="32">
        <f>SUM('01'!F19+'02'!F19+'03'!F19+'04'!F19+'05'!F19+'06'!F19+'07'!F19+'08'!F19+'09'!F19+'10'!F19+'11'!F19+'12'!F19+'13'!F19+'14'!F19+'15'!F19+'16'!F19+'17'!F19+'18'!F19+'19'!F19+'20'!F19+'21'!F19+'22'!F19+'23'!F19+'24'!F19+'25'!F19+'26'!F19+'27'!F19+'28'!F19+'29'!F19+'30'!F19+'31'!F19)</f>
        <v>180509056</v>
      </c>
      <c r="G19" s="32">
        <f>SUM('01'!G19+'02'!G19+'03'!G19+'04'!G19+'05'!G19+'06'!G19+'07'!G19+'08'!G19+'09'!G19+'10'!G19+'11'!G19+'12'!G19+'13'!G19+'14'!G19+'15'!G19+'16'!G19+'17'!G19+'18'!G19+'19'!G19+'20'!G19+'21'!G19+'22'!G19+'23'!G19+'24'!G19+'25'!G19+'26'!G19+'27'!G19+'28'!G19+'29'!G19+'30'!G19+'31'!G19)</f>
        <v>2500</v>
      </c>
      <c r="H19" s="32">
        <f>SUM('01'!H19+'02'!H19+'03'!H19+'04'!H19+'05'!H19+'06'!H19+'07'!H19+'08'!H19+'09'!H19+'10'!H19+'11'!H19+'12'!H19+'13'!H19+'14'!H19+'15'!H19+'16'!H19+'17'!H19+'18'!H19+'19'!H19+'20'!H19+'21'!H19+'22'!H19+'23'!H19+'24'!H19+'25'!H19+'26'!H19+'27'!H19+'28'!H19+'29'!H19+'30'!H19+'31'!H19)</f>
        <v>21855926</v>
      </c>
      <c r="I19" s="24">
        <f t="shared" si="0"/>
        <v>2154307762</v>
      </c>
      <c r="L19" s="14"/>
    </row>
    <row r="20" spans="1:13">
      <c r="A20" s="17">
        <v>1018</v>
      </c>
      <c r="B20" s="18" t="s">
        <v>26</v>
      </c>
      <c r="C20" s="32">
        <f>SUM('01'!C20+'02'!C20+'03'!C20+'04'!C20+'05'!C20+'06'!C20+'07'!C20+'08'!C20+'09'!C20+'10'!C20+'11'!C20+'12'!C20+'13'!C20+'14'!C20+'15'!C20+'16'!C20+'17'!C20+'18'!C20+'19'!C20+'20'!C20+'21'!C20+'22'!C20+'23'!C20+'24'!C20+'25'!C20+'26'!C20+'27'!C20+'28'!C20+'29'!C20+'30'!C20+'31'!C20)</f>
        <v>1078398252</v>
      </c>
      <c r="D20" s="32">
        <f>SUM('01'!D20+'02'!D20+'03'!D20+'04'!D20+'05'!D20+'06'!D20+'07'!D20+'08'!D20+'09'!D20+'10'!D20+'11'!D20+'12'!D20+'13'!D20+'14'!D20+'15'!D20+'16'!D20+'17'!D20+'18'!D20+'19'!D20+'20'!D20+'21'!D20+'22'!D20+'23'!D20+'24'!D20+'25'!D20+'26'!D20+'27'!D20+'28'!D20+'29'!D20+'30'!D20+'31'!D20)</f>
        <v>399817420</v>
      </c>
      <c r="E20" s="32">
        <f>SUM('01'!E20+'02'!E20+'03'!E20+'04'!E20+'05'!E20+'06'!E20+'07'!E20+'08'!E20+'09'!E20+'10'!E20+'11'!E20+'12'!E20+'13'!E20+'14'!E20+'15'!E20+'16'!E20+'17'!E20+'18'!E20+'19'!E20+'20'!E20+'21'!E20+'22'!E20+'23'!E20+'24'!E20+'25'!E20+'26'!E20+'27'!E20+'28'!E20+'29'!E20+'30'!E20+'31'!E20)</f>
        <v>31474436</v>
      </c>
      <c r="F20" s="32">
        <f>SUM('01'!F20+'02'!F20+'03'!F20+'04'!F20+'05'!F20+'06'!F20+'07'!F20+'08'!F20+'09'!F20+'10'!F20+'11'!F20+'12'!F20+'13'!F20+'14'!F20+'15'!F20+'16'!F20+'17'!F20+'18'!F20+'19'!F20+'20'!F20+'21'!F20+'22'!F20+'23'!F20+'24'!F20+'25'!F20+'26'!F20+'27'!F20+'28'!F20+'29'!F20+'30'!F20+'31'!F20)</f>
        <v>828927907</v>
      </c>
      <c r="G20" s="32">
        <f>SUM('01'!G20+'02'!G20+'03'!G20+'04'!G20+'05'!G20+'06'!G20+'07'!G20+'08'!G20+'09'!G20+'10'!G20+'11'!G20+'12'!G20+'13'!G20+'14'!G20+'15'!G20+'16'!G20+'17'!G20+'18'!G20+'19'!G20+'20'!G20+'21'!G20+'22'!G20+'23'!G20+'24'!G20+'25'!G20+'26'!G20+'27'!G20+'28'!G20+'29'!G20+'30'!G20+'31'!G20)</f>
        <v>2500</v>
      </c>
      <c r="H20" s="32">
        <f>SUM('01'!H20+'02'!H20+'03'!H20+'04'!H20+'05'!H20+'06'!H20+'07'!H20+'08'!H20+'09'!H20+'10'!H20+'11'!H20+'12'!H20+'13'!H20+'14'!H20+'15'!H20+'16'!H20+'17'!H20+'18'!H20+'19'!H20+'20'!H20+'21'!H20+'22'!H20+'23'!H20+'24'!H20+'25'!H20+'26'!H20+'27'!H20+'28'!H20+'29'!H20+'30'!H20+'31'!H20)</f>
        <v>1185623</v>
      </c>
      <c r="I20" s="23">
        <f t="shared" si="0"/>
        <v>2339806138</v>
      </c>
      <c r="L20" s="14"/>
    </row>
    <row r="21" spans="1:13">
      <c r="A21" s="17">
        <v>1019</v>
      </c>
      <c r="B21" s="18" t="s">
        <v>27</v>
      </c>
      <c r="C21" s="32">
        <f>SUM('01'!C21+'02'!C21+'03'!C21+'04'!C21+'05'!C21+'06'!C21+'07'!C21+'08'!C21+'09'!C21+'10'!C21+'11'!C21+'12'!C21+'13'!C21+'14'!C21+'15'!C21+'16'!C21+'17'!C21+'18'!C21+'19'!C21+'20'!C21+'21'!C21+'22'!C21+'23'!C21+'24'!C21+'25'!C21+'26'!C21+'27'!C21+'28'!C21+'29'!C21+'30'!C21+'31'!C21)</f>
        <v>935207617</v>
      </c>
      <c r="D21" s="32">
        <f>SUM('01'!D21+'02'!D21+'03'!D21+'04'!D21+'05'!D21+'06'!D21+'07'!D21+'08'!D21+'09'!D21+'10'!D21+'11'!D21+'12'!D21+'13'!D21+'14'!D21+'15'!D21+'16'!D21+'17'!D21+'18'!D21+'19'!D21+'20'!D21+'21'!D21+'22'!D21+'23'!D21+'24'!D21+'25'!D21+'26'!D21+'27'!D21+'28'!D21+'29'!D21+'30'!D21+'31'!D21)</f>
        <v>63792150</v>
      </c>
      <c r="E21" s="32">
        <f>SUM('01'!E21+'02'!E21+'03'!E21+'04'!E21+'05'!E21+'06'!E21+'07'!E21+'08'!E21+'09'!E21+'10'!E21+'11'!E21+'12'!E21+'13'!E21+'14'!E21+'15'!E21+'16'!E21+'17'!E21+'18'!E21+'19'!E21+'20'!E21+'21'!E21+'22'!E21+'23'!E21+'24'!E21+'25'!E21+'26'!E21+'27'!E21+'28'!E21+'29'!E21+'30'!E21+'31'!E21)</f>
        <v>19837635</v>
      </c>
      <c r="F21" s="32">
        <f>SUM('01'!F21+'02'!F21+'03'!F21+'04'!F21+'05'!F21+'06'!F21+'07'!F21+'08'!F21+'09'!F21+'10'!F21+'11'!F21+'12'!F21+'13'!F21+'14'!F21+'15'!F21+'16'!F21+'17'!F21+'18'!F21+'19'!F21+'20'!F21+'21'!F21+'22'!F21+'23'!F21+'24'!F21+'25'!F21+'26'!F21+'27'!F21+'28'!F21+'29'!F21+'30'!F21+'31'!F21)</f>
        <v>202449078</v>
      </c>
      <c r="G21" s="32">
        <f>SUM('01'!G21+'02'!G21+'03'!G21+'04'!G21+'05'!G21+'06'!G21+'07'!G21+'08'!G21+'09'!G21+'10'!G21+'11'!G21+'12'!G21+'13'!G21+'14'!G21+'15'!G21+'16'!G21+'17'!G21+'18'!G21+'19'!G21+'20'!G21+'21'!G21+'22'!G21+'23'!G21+'24'!G21+'25'!G21+'26'!G21+'27'!G21+'28'!G21+'29'!G21+'30'!G21+'31'!G21)</f>
        <v>2500</v>
      </c>
      <c r="H21" s="32">
        <f>SUM('01'!H21+'02'!H21+'03'!H21+'04'!H21+'05'!H21+'06'!H21+'07'!H21+'08'!H21+'09'!H21+'10'!H21+'11'!H21+'12'!H21+'13'!H21+'14'!H21+'15'!H21+'16'!H21+'17'!H21+'18'!H21+'19'!H21+'20'!H21+'21'!H21+'22'!H21+'23'!H21+'24'!H21+'25'!H21+'26'!H21+'27'!H21+'28'!H21+'29'!H21+'30'!H21+'31'!H21)</f>
        <v>15306501</v>
      </c>
      <c r="I21" s="24">
        <f t="shared" si="0"/>
        <v>1236595481</v>
      </c>
      <c r="L21" s="14"/>
    </row>
    <row r="22" spans="1:13">
      <c r="A22" s="17">
        <v>1020</v>
      </c>
      <c r="B22" s="18" t="s">
        <v>28</v>
      </c>
      <c r="C22" s="32">
        <f>SUM('01'!C22+'02'!C22+'03'!C22+'04'!C22+'05'!C22+'06'!C22+'07'!C22+'08'!C22+'09'!C22+'10'!C22+'11'!C22+'12'!C22+'13'!C22+'14'!C22+'15'!C22+'16'!C22+'17'!C22+'18'!C22+'19'!C22+'20'!C22+'21'!C22+'22'!C22+'23'!C22+'24'!C22+'25'!C22+'26'!C22+'27'!C22+'28'!C22+'29'!C22+'30'!C22+'31'!C22)</f>
        <v>468188003</v>
      </c>
      <c r="D22" s="32">
        <f>SUM('01'!D22+'02'!D22+'03'!D22+'04'!D22+'05'!D22+'06'!D22+'07'!D22+'08'!D22+'09'!D22+'10'!D22+'11'!D22+'12'!D22+'13'!D22+'14'!D22+'15'!D22+'16'!D22+'17'!D22+'18'!D22+'19'!D22+'20'!D22+'21'!D22+'22'!D22+'23'!D22+'24'!D22+'25'!D22+'26'!D22+'27'!D22+'28'!D22+'29'!D22+'30'!D22+'31'!D22)</f>
        <v>163595451</v>
      </c>
      <c r="E22" s="32">
        <f>SUM('01'!E22+'02'!E22+'03'!E22+'04'!E22+'05'!E22+'06'!E22+'07'!E22+'08'!E22+'09'!E22+'10'!E22+'11'!E22+'12'!E22+'13'!E22+'14'!E22+'15'!E22+'16'!E22+'17'!E22+'18'!E22+'19'!E22+'20'!E22+'21'!E22+'22'!E22+'23'!E22+'24'!E22+'25'!E22+'26'!E22+'27'!E22+'28'!E22+'29'!E22+'30'!E22+'31'!E22)</f>
        <v>16808995</v>
      </c>
      <c r="F22" s="32">
        <f>SUM('01'!F22+'02'!F22+'03'!F22+'04'!F22+'05'!F22+'06'!F22+'07'!F22+'08'!F22+'09'!F22+'10'!F22+'11'!F22+'12'!F22+'13'!F22+'14'!F22+'15'!F22+'16'!F22+'17'!F22+'18'!F22+'19'!F22+'20'!F22+'21'!F22+'22'!F22+'23'!F22+'24'!F22+'25'!F22+'26'!F22+'27'!F22+'28'!F22+'29'!F22+'30'!F22+'31'!F22)</f>
        <v>243302128</v>
      </c>
      <c r="G22" s="32">
        <f>SUM('01'!G22+'02'!G22+'03'!G22+'04'!G22+'05'!G22+'06'!G22+'07'!G22+'08'!G22+'09'!G22+'10'!G22+'11'!G22+'12'!G22+'13'!G22+'14'!G22+'15'!G22+'16'!G22+'17'!G22+'18'!G22+'19'!G22+'20'!G22+'21'!G22+'22'!G22+'23'!G22+'24'!G22+'25'!G22+'26'!G22+'27'!G22+'28'!G22+'29'!G22+'30'!G22+'31'!G22)</f>
        <v>0</v>
      </c>
      <c r="H22" s="32">
        <f>SUM('01'!H22+'02'!H22+'03'!H22+'04'!H22+'05'!H22+'06'!H22+'07'!H22+'08'!H22+'09'!H22+'10'!H22+'11'!H22+'12'!H22+'13'!H22+'14'!H22+'15'!H22+'16'!H22+'17'!H22+'18'!H22+'19'!H22+'20'!H22+'21'!H22+'22'!H22+'23'!H22+'24'!H22+'25'!H22+'26'!H22+'27'!H22+'28'!H22+'29'!H22+'30'!H22+'31'!H22)</f>
        <v>4999315</v>
      </c>
      <c r="I22" s="23">
        <f t="shared" si="0"/>
        <v>896893892</v>
      </c>
      <c r="L22" s="14"/>
    </row>
    <row r="23" spans="1:13">
      <c r="A23" s="17">
        <v>1022</v>
      </c>
      <c r="B23" s="18" t="s">
        <v>29</v>
      </c>
      <c r="C23" s="32">
        <f>SUM('01'!C23+'02'!C23+'03'!C23+'04'!C23+'05'!C23+'06'!C23+'07'!C23+'08'!C23+'09'!C23+'10'!C23+'11'!C23+'12'!C23+'13'!C23+'14'!C23+'15'!C23+'16'!C23+'17'!C23+'18'!C23+'19'!C23+'20'!C23+'21'!C23+'22'!C23+'23'!C23+'24'!C23+'25'!C23+'26'!C23+'27'!C23+'28'!C23+'29'!C23+'30'!C23+'31'!C23)</f>
        <v>18813261</v>
      </c>
      <c r="D23" s="32">
        <f>SUM('01'!D23+'02'!D23+'03'!D23+'04'!D23+'05'!D23+'06'!D23+'07'!D23+'08'!D23+'09'!D23+'10'!D23+'11'!D23+'12'!D23+'13'!D23+'14'!D23+'15'!D23+'16'!D23+'17'!D23+'18'!D23+'19'!D23+'20'!D23+'21'!D23+'22'!D23+'23'!D23+'24'!D23+'25'!D23+'26'!D23+'27'!D23+'28'!D23+'29'!D23+'30'!D23+'31'!D23)</f>
        <v>1370788</v>
      </c>
      <c r="E23" s="32">
        <f>SUM('01'!E23+'02'!E23+'03'!E23+'04'!E23+'05'!E23+'06'!E23+'07'!E23+'08'!E23+'09'!E23+'10'!E23+'11'!E23+'12'!E23+'13'!E23+'14'!E23+'15'!E23+'16'!E23+'17'!E23+'18'!E23+'19'!E23+'20'!E23+'21'!E23+'22'!E23+'23'!E23+'24'!E23+'25'!E23+'26'!E23+'27'!E23+'28'!E23+'29'!E23+'30'!E23+'31'!E23)</f>
        <v>366085</v>
      </c>
      <c r="F23" s="32">
        <f>SUM('01'!F23+'02'!F23+'03'!F23+'04'!F23+'05'!F23+'06'!F23+'07'!F23+'08'!F23+'09'!F23+'10'!F23+'11'!F23+'12'!F23+'13'!F23+'14'!F23+'15'!F23+'16'!F23+'17'!F23+'18'!F23+'19'!F23+'20'!F23+'21'!F23+'22'!F23+'23'!F23+'24'!F23+'25'!F23+'26'!F23+'27'!F23+'28'!F23+'29'!F23+'30'!F23+'31'!F23)</f>
        <v>0</v>
      </c>
      <c r="G23" s="32">
        <f>SUM('01'!G23+'02'!G23+'03'!G23+'04'!G23+'05'!G23+'06'!G23+'07'!G23+'08'!G23+'09'!G23+'10'!G23+'11'!G23+'12'!G23+'13'!G23+'14'!G23+'15'!G23+'16'!G23+'17'!G23+'18'!G23+'19'!G23+'20'!G23+'21'!G23+'22'!G23+'23'!G23+'24'!G23+'25'!G23+'26'!G23+'27'!G23+'28'!G23+'29'!G23+'30'!G23+'31'!G23)</f>
        <v>0</v>
      </c>
      <c r="H23" s="32">
        <f>SUM('01'!H23+'02'!H23+'03'!H23+'04'!H23+'05'!H23+'06'!H23+'07'!H23+'08'!H23+'09'!H23+'10'!H23+'11'!H23+'12'!H23+'13'!H23+'14'!H23+'15'!H23+'16'!H23+'17'!H23+'18'!H23+'19'!H23+'20'!H23+'21'!H23+'22'!H23+'23'!H23+'24'!H23+'25'!H23+'26'!H23+'27'!H23+'28'!H23+'29'!H23+'30'!H23+'31'!H23)</f>
        <v>100515</v>
      </c>
      <c r="I23" s="24">
        <f t="shared" si="0"/>
        <v>20650649</v>
      </c>
      <c r="L23" s="14"/>
    </row>
    <row r="24" spans="1:13">
      <c r="A24" s="17">
        <v>1023</v>
      </c>
      <c r="B24" s="18" t="s">
        <v>30</v>
      </c>
      <c r="C24" s="32">
        <f>SUM('01'!C24+'02'!C24+'03'!C24+'04'!C24+'05'!C24+'06'!C24+'07'!C24+'08'!C24+'09'!C24+'10'!C24+'11'!C24+'12'!C24+'13'!C24+'14'!C24+'15'!C24+'16'!C24+'17'!C24+'18'!C24+'19'!C24+'20'!C24+'21'!C24+'22'!C24+'23'!C24+'24'!C24+'25'!C24+'26'!C24+'27'!C24+'28'!C24+'29'!C24+'30'!C24+'31'!C24)</f>
        <v>579013952</v>
      </c>
      <c r="D24" s="32">
        <f>SUM('01'!D24+'02'!D24+'03'!D24+'04'!D24+'05'!D24+'06'!D24+'07'!D24+'08'!D24+'09'!D24+'10'!D24+'11'!D24+'12'!D24+'13'!D24+'14'!D24+'15'!D24+'16'!D24+'17'!D24+'18'!D24+'19'!D24+'20'!D24+'21'!D24+'22'!D24+'23'!D24+'24'!D24+'25'!D24+'26'!D24+'27'!D24+'28'!D24+'29'!D24+'30'!D24+'31'!D24)</f>
        <v>96464237</v>
      </c>
      <c r="E24" s="32">
        <f>SUM('01'!E24+'02'!E24+'03'!E24+'04'!E24+'05'!E24+'06'!E24+'07'!E24+'08'!E24+'09'!E24+'10'!E24+'11'!E24+'12'!E24+'13'!E24+'14'!E24+'15'!E24+'16'!E24+'17'!E24+'18'!E24+'19'!E24+'20'!E24+'21'!E24+'22'!E24+'23'!E24+'24'!E24+'25'!E24+'26'!E24+'27'!E24+'28'!E24+'29'!E24+'30'!E24+'31'!E24)</f>
        <v>18252246</v>
      </c>
      <c r="F24" s="32">
        <f>SUM('01'!F24+'02'!F24+'03'!F24+'04'!F24+'05'!F24+'06'!F24+'07'!F24+'08'!F24+'09'!F24+'10'!F24+'11'!F24+'12'!F24+'13'!F24+'14'!F24+'15'!F24+'16'!F24+'17'!F24+'18'!F24+'19'!F24+'20'!F24+'21'!F24+'22'!F24+'23'!F24+'24'!F24+'25'!F24+'26'!F24+'27'!F24+'28'!F24+'29'!F24+'30'!F24+'31'!F24)</f>
        <v>98213103</v>
      </c>
      <c r="G24" s="32">
        <f>SUM('01'!G24+'02'!G24+'03'!G24+'04'!G24+'05'!G24+'06'!G24+'07'!G24+'08'!G24+'09'!G24+'10'!G24+'11'!G24+'12'!G24+'13'!G24+'14'!G24+'15'!G24+'16'!G24+'17'!G24+'18'!G24+'19'!G24+'20'!G24+'21'!G24+'22'!G24+'23'!G24+'24'!G24+'25'!G24+'26'!G24+'27'!G24+'28'!G24+'29'!G24+'30'!G24+'31'!G24)</f>
        <v>123188</v>
      </c>
      <c r="H24" s="32">
        <f>SUM('01'!H24+'02'!H24+'03'!H24+'04'!H24+'05'!H24+'06'!H24+'07'!H24+'08'!H24+'09'!H24+'10'!H24+'11'!H24+'12'!H24+'13'!H24+'14'!H24+'15'!H24+'16'!H24+'17'!H24+'18'!H24+'19'!H24+'20'!H24+'21'!H24+'22'!H24+'23'!H24+'24'!H24+'25'!H24+'26'!H24+'27'!H24+'28'!H24+'29'!H24+'30'!H24+'31'!H24)</f>
        <v>12596605</v>
      </c>
      <c r="I24" s="23">
        <f t="shared" si="0"/>
        <v>804663331</v>
      </c>
      <c r="L24" s="14"/>
    </row>
    <row r="25" spans="1:13">
      <c r="A25" s="17">
        <v>1024</v>
      </c>
      <c r="B25" s="18" t="s">
        <v>31</v>
      </c>
      <c r="C25" s="32">
        <f>SUM('01'!C25+'02'!C25+'03'!C25+'04'!C25+'05'!C25+'06'!C25+'07'!C25+'08'!C25+'09'!C25+'10'!C25+'11'!C25+'12'!C25+'13'!C25+'14'!C25+'15'!C25+'16'!C25+'17'!C25+'18'!C25+'19'!C25+'20'!C25+'21'!C25+'22'!C25+'23'!C25+'24'!C25+'25'!C25+'26'!C25+'27'!C25+'28'!C25+'29'!C25+'30'!C25+'31'!C25)</f>
        <v>12944548560</v>
      </c>
      <c r="D25" s="32">
        <f>SUM('01'!D25+'02'!D25+'03'!D25+'04'!D25+'05'!D25+'06'!D25+'07'!D25+'08'!D25+'09'!D25+'10'!D25+'11'!D25+'12'!D25+'13'!D25+'14'!D25+'15'!D25+'16'!D25+'17'!D25+'18'!D25+'19'!D25+'20'!D25+'21'!D25+'22'!D25+'23'!D25+'24'!D25+'25'!D25+'26'!D25+'27'!D25+'28'!D25+'29'!D25+'30'!D25+'31'!D25)</f>
        <v>1139286315</v>
      </c>
      <c r="E25" s="32">
        <f>SUM('01'!E25+'02'!E25+'03'!E25+'04'!E25+'05'!E25+'06'!E25+'07'!E25+'08'!E25+'09'!E25+'10'!E25+'11'!E25+'12'!E25+'13'!E25+'14'!E25+'15'!E25+'16'!E25+'17'!E25+'18'!E25+'19'!E25+'20'!E25+'21'!E25+'22'!E25+'23'!E25+'24'!E25+'25'!E25+'26'!E25+'27'!E25+'28'!E25+'29'!E25+'30'!E25+'31'!E25)</f>
        <v>286143375</v>
      </c>
      <c r="F25" s="32">
        <f>SUM('01'!F25+'02'!F25+'03'!F25+'04'!F25+'05'!F25+'06'!F25+'07'!F25+'08'!F25+'09'!F25+'10'!F25+'11'!F25+'12'!F25+'13'!F25+'14'!F25+'15'!F25+'16'!F25+'17'!F25+'18'!F25+'19'!F25+'20'!F25+'21'!F25+'22'!F25+'23'!F25+'24'!F25+'25'!F25+'26'!F25+'27'!F25+'28'!F25+'29'!F25+'30'!F25+'31'!F25)</f>
        <v>2217503259</v>
      </c>
      <c r="G25" s="32">
        <f>SUM('01'!G25+'02'!G25+'03'!G25+'04'!G25+'05'!G25+'06'!G25+'07'!G25+'08'!G25+'09'!G25+'10'!G25+'11'!G25+'12'!G25+'13'!G25+'14'!G25+'15'!G25+'16'!G25+'17'!G25+'18'!G25+'19'!G25+'20'!G25+'21'!G25+'22'!G25+'23'!G25+'24'!G25+'25'!G25+'26'!G25+'27'!G25+'28'!G25+'29'!G25+'30'!G25+'31'!G25)</f>
        <v>171043</v>
      </c>
      <c r="H25" s="32">
        <f>SUM('01'!H25+'02'!H25+'03'!H25+'04'!H25+'05'!H25+'06'!H25+'07'!H25+'08'!H25+'09'!H25+'10'!H25+'11'!H25+'12'!H25+'13'!H25+'14'!H25+'15'!H25+'16'!H25+'17'!H25+'18'!H25+'19'!H25+'20'!H25+'21'!H25+'22'!H25+'23'!H25+'24'!H25+'25'!H25+'26'!H25+'27'!H25+'28'!H25+'29'!H25+'30'!H25+'31'!H25)</f>
        <v>123742598</v>
      </c>
      <c r="I25" s="24">
        <f t="shared" si="0"/>
        <v>16711395150</v>
      </c>
      <c r="L25" s="14"/>
    </row>
    <row r="26" spans="1:13">
      <c r="A26" s="17">
        <v>1025</v>
      </c>
      <c r="B26" s="18" t="s">
        <v>32</v>
      </c>
      <c r="C26" s="32">
        <f>SUM('01'!C26+'02'!C26+'03'!C26+'04'!C26+'05'!C26+'06'!C26+'07'!C26+'08'!C26+'09'!C26+'10'!C26+'11'!C26+'12'!C26+'13'!C26+'14'!C26+'15'!C26+'16'!C26+'17'!C26+'18'!C26+'19'!C26+'20'!C26+'21'!C26+'22'!C26+'23'!C26+'24'!C26+'25'!C26+'26'!C26+'27'!C26+'28'!C26+'29'!C26+'30'!C26+'31'!C26)</f>
        <v>23296479</v>
      </c>
      <c r="D26" s="32">
        <f>SUM('01'!D26+'02'!D26+'03'!D26+'04'!D26+'05'!D26+'06'!D26+'07'!D26+'08'!D26+'09'!D26+'10'!D26+'11'!D26+'12'!D26+'13'!D26+'14'!D26+'15'!D26+'16'!D26+'17'!D26+'18'!D26+'19'!D26+'20'!D26+'21'!D26+'22'!D26+'23'!D26+'24'!D26+'25'!D26+'26'!D26+'27'!D26+'28'!D26+'29'!D26+'30'!D26+'31'!D26)</f>
        <v>698494</v>
      </c>
      <c r="E26" s="32">
        <f>SUM('01'!E26+'02'!E26+'03'!E26+'04'!E26+'05'!E26+'06'!E26+'07'!E26+'08'!E26+'09'!E26+'10'!E26+'11'!E26+'12'!E26+'13'!E26+'14'!E26+'15'!E26+'16'!E26+'17'!E26+'18'!E26+'19'!E26+'20'!E26+'21'!E26+'22'!E26+'23'!E26+'24'!E26+'25'!E26+'26'!E26+'27'!E26+'28'!E26+'29'!E26+'30'!E26+'31'!E26)</f>
        <v>437364</v>
      </c>
      <c r="F26" s="32">
        <f>SUM('01'!F26+'02'!F26+'03'!F26+'04'!F26+'05'!F26+'06'!F26+'07'!F26+'08'!F26+'09'!F26+'10'!F26+'11'!F26+'12'!F26+'13'!F26+'14'!F26+'15'!F26+'16'!F26+'17'!F26+'18'!F26+'19'!F26+'20'!F26+'21'!F26+'22'!F26+'23'!F26+'24'!F26+'25'!F26+'26'!F26+'27'!F26+'28'!F26+'29'!F26+'30'!F26+'31'!F26)</f>
        <v>0</v>
      </c>
      <c r="G26" s="32">
        <f>SUM('01'!G26+'02'!G26+'03'!G26+'04'!G26+'05'!G26+'06'!G26+'07'!G26+'08'!G26+'09'!G26+'10'!G26+'11'!G26+'12'!G26+'13'!G26+'14'!G26+'15'!G26+'16'!G26+'17'!G26+'18'!G26+'19'!G26+'20'!G26+'21'!G26+'22'!G26+'23'!G26+'24'!G26+'25'!G26+'26'!G26+'27'!G26+'28'!G26+'29'!G26+'30'!G26+'31'!G26)</f>
        <v>0</v>
      </c>
      <c r="H26" s="32">
        <f>SUM('01'!H26+'02'!H26+'03'!H26+'04'!H26+'05'!H26+'06'!H26+'07'!H26+'08'!H26+'09'!H26+'10'!H26+'11'!H26+'12'!H26+'13'!H26+'14'!H26+'15'!H26+'16'!H26+'17'!H26+'18'!H26+'19'!H26+'20'!H26+'21'!H26+'22'!H26+'23'!H26+'24'!H26+'25'!H26+'26'!H26+'27'!H26+'28'!H26+'29'!H26+'30'!H26+'31'!H26)</f>
        <v>1533291</v>
      </c>
      <c r="I26" s="23">
        <f t="shared" si="0"/>
        <v>25965628</v>
      </c>
      <c r="L26" s="14"/>
    </row>
    <row r="27" spans="1:13">
      <c r="A27" s="17">
        <v>1026</v>
      </c>
      <c r="B27" s="18" t="s">
        <v>33</v>
      </c>
      <c r="C27" s="32">
        <f>SUM('01'!C27+'02'!C27+'03'!C27+'04'!C27+'05'!C27+'06'!C27+'07'!C27+'08'!C27+'09'!C27+'10'!C27+'11'!C27+'12'!C27+'13'!C27+'14'!C27+'15'!C27+'16'!C27+'17'!C27+'18'!C27+'19'!C27+'20'!C27+'21'!C27+'22'!C27+'23'!C27+'24'!C27+'25'!C27+'26'!C27+'27'!C27+'28'!C27+'29'!C27+'30'!C27+'31'!C27)</f>
        <v>22688382</v>
      </c>
      <c r="D27" s="32">
        <f>SUM('01'!D27+'02'!D27+'03'!D27+'04'!D27+'05'!D27+'06'!D27+'07'!D27+'08'!D27+'09'!D27+'10'!D27+'11'!D27+'12'!D27+'13'!D27+'14'!D27+'15'!D27+'16'!D27+'17'!D27+'18'!D27+'19'!D27+'20'!D27+'21'!D27+'22'!D27+'23'!D27+'24'!D27+'25'!D27+'26'!D27+'27'!D27+'28'!D27+'29'!D27+'30'!D27+'31'!D27)</f>
        <v>302789</v>
      </c>
      <c r="E27" s="32">
        <f>SUM('01'!E27+'02'!E27+'03'!E27+'04'!E27+'05'!E27+'06'!E27+'07'!E27+'08'!E27+'09'!E27+'10'!E27+'11'!E27+'12'!E27+'13'!E27+'14'!E27+'15'!E27+'16'!E27+'17'!E27+'18'!E27+'19'!E27+'20'!E27+'21'!E27+'22'!E27+'23'!E27+'24'!E27+'25'!E27+'26'!E27+'27'!E27+'28'!E27+'29'!E27+'30'!E27+'31'!E27)</f>
        <v>32186</v>
      </c>
      <c r="F27" s="32">
        <f>SUM('01'!F27+'02'!F27+'03'!F27+'04'!F27+'05'!F27+'06'!F27+'07'!F27+'08'!F27+'09'!F27+'10'!F27+'11'!F27+'12'!F27+'13'!F27+'14'!F27+'15'!F27+'16'!F27+'17'!F27+'18'!F27+'19'!F27+'20'!F27+'21'!F27+'22'!F27+'23'!F27+'24'!F27+'25'!F27+'26'!F27+'27'!F27+'28'!F27+'29'!F27+'30'!F27+'31'!F27)</f>
        <v>0</v>
      </c>
      <c r="G27" s="32">
        <f>SUM('01'!G27+'02'!G27+'03'!G27+'04'!G27+'05'!G27+'06'!G27+'07'!G27+'08'!G27+'09'!G27+'10'!G27+'11'!G27+'12'!G27+'13'!G27+'14'!G27+'15'!G27+'16'!G27+'17'!G27+'18'!G27+'19'!G27+'20'!G27+'21'!G27+'22'!G27+'23'!G27+'24'!G27+'25'!G27+'26'!G27+'27'!G27+'28'!G27+'29'!G27+'30'!G27+'31'!G27)</f>
        <v>0</v>
      </c>
      <c r="H27" s="32">
        <f>SUM('01'!H27+'02'!H27+'03'!H27+'04'!H27+'05'!H27+'06'!H27+'07'!H27+'08'!H27+'09'!H27+'10'!H27+'11'!H27+'12'!H27+'13'!H27+'14'!H27+'15'!H27+'16'!H27+'17'!H27+'18'!H27+'19'!H27+'20'!H27+'21'!H27+'22'!H27+'23'!H27+'24'!H27+'25'!H27+'26'!H27+'27'!H27+'28'!H27+'29'!H27+'30'!H27+'31'!H27)</f>
        <v>1561790</v>
      </c>
      <c r="I27" s="24">
        <f t="shared" si="0"/>
        <v>24585147</v>
      </c>
      <c r="L27" s="14"/>
    </row>
    <row r="28" spans="1:13">
      <c r="A28" s="17">
        <v>1027</v>
      </c>
      <c r="B28" s="18" t="s">
        <v>34</v>
      </c>
      <c r="C28" s="32">
        <f>SUM('01'!C28+'02'!C28+'03'!C28+'04'!C28+'05'!C28+'06'!C28+'07'!C28+'08'!C28+'09'!C28+'10'!C28+'11'!C28+'12'!C28+'13'!C28+'14'!C28+'15'!C28+'16'!C28+'17'!C28+'18'!C28+'19'!C28+'20'!C28+'21'!C28+'22'!C28+'23'!C28+'24'!C28+'25'!C28+'26'!C28+'27'!C28+'28'!C28+'29'!C28+'30'!C28+'31'!C28)</f>
        <v>869133917</v>
      </c>
      <c r="D28" s="32">
        <f>SUM('01'!D28+'02'!D28+'03'!D28+'04'!D28+'05'!D28+'06'!D28+'07'!D28+'08'!D28+'09'!D28+'10'!D28+'11'!D28+'12'!D28+'13'!D28+'14'!D28+'15'!D28+'16'!D28+'17'!D28+'18'!D28+'19'!D28+'20'!D28+'21'!D28+'22'!D28+'23'!D28+'24'!D28+'25'!D28+'26'!D28+'27'!D28+'28'!D28+'29'!D28+'30'!D28+'31'!D28)</f>
        <v>20975772</v>
      </c>
      <c r="E28" s="32">
        <f>SUM('01'!E28+'02'!E28+'03'!E28+'04'!E28+'05'!E28+'06'!E28+'07'!E28+'08'!E28+'09'!E28+'10'!E28+'11'!E28+'12'!E28+'13'!E28+'14'!E28+'15'!E28+'16'!E28+'17'!E28+'18'!E28+'19'!E28+'20'!E28+'21'!E28+'22'!E28+'23'!E28+'24'!E28+'25'!E28+'26'!E28+'27'!E28+'28'!E28+'29'!E28+'30'!E28+'31'!E28)</f>
        <v>10235458</v>
      </c>
      <c r="F28" s="32">
        <f>SUM('01'!F28+'02'!F28+'03'!F28+'04'!F28+'05'!F28+'06'!F28+'07'!F28+'08'!F28+'09'!F28+'10'!F28+'11'!F28+'12'!F28+'13'!F28+'14'!F28+'15'!F28+'16'!F28+'17'!F28+'18'!F28+'19'!F28+'20'!F28+'21'!F28+'22'!F28+'23'!F28+'24'!F28+'25'!F28+'26'!F28+'27'!F28+'28'!F28+'29'!F28+'30'!F28+'31'!F28)</f>
        <v>143843048</v>
      </c>
      <c r="G28" s="32">
        <f>SUM('01'!G28+'02'!G28+'03'!G28+'04'!G28+'05'!G28+'06'!G28+'07'!G28+'08'!G28+'09'!G28+'10'!G28+'11'!G28+'12'!G28+'13'!G28+'14'!G28+'15'!G28+'16'!G28+'17'!G28+'18'!G28+'19'!G28+'20'!G28+'21'!G28+'22'!G28+'23'!G28+'24'!G28+'25'!G28+'26'!G28+'27'!G28+'28'!G28+'29'!G28+'30'!G28+'31'!G28)</f>
        <v>199703</v>
      </c>
      <c r="H28" s="32">
        <f>SUM('01'!H28+'02'!H28+'03'!H28+'04'!H28+'05'!H28+'06'!H28+'07'!H28+'08'!H28+'09'!H28+'10'!H28+'11'!H28+'12'!H28+'13'!H28+'14'!H28+'15'!H28+'16'!H28+'17'!H28+'18'!H28+'19'!H28+'20'!H28+'21'!H28+'22'!H28+'23'!H28+'24'!H28+'25'!H28+'26'!H28+'27'!H28+'28'!H28+'29'!H28+'30'!H28+'31'!H28)</f>
        <v>11825391</v>
      </c>
      <c r="I28" s="23">
        <f t="shared" si="0"/>
        <v>1056213289</v>
      </c>
      <c r="L28" s="14"/>
    </row>
    <row r="29" spans="1:13">
      <c r="A29" s="17">
        <v>1028</v>
      </c>
      <c r="B29" s="18" t="s">
        <v>35</v>
      </c>
      <c r="C29" s="32">
        <f>SUM('01'!C29+'02'!C29+'03'!C29+'04'!C29+'05'!C29+'06'!C29+'07'!C29+'08'!C29+'09'!C29+'10'!C29+'11'!C29+'12'!C29+'13'!C29+'14'!C29+'15'!C29+'16'!C29+'17'!C29+'18'!C29+'19'!C29+'20'!C29+'21'!C29+'22'!C29+'23'!C29+'24'!C29+'25'!C29+'26'!C29+'27'!C29+'28'!C29+'29'!C29+'30'!C29+'31'!C29)</f>
        <v>799059130</v>
      </c>
      <c r="D29" s="32">
        <f>SUM('01'!D29+'02'!D29+'03'!D29+'04'!D29+'05'!D29+'06'!D29+'07'!D29+'08'!D29+'09'!D29+'10'!D29+'11'!D29+'12'!D29+'13'!D29+'14'!D29+'15'!D29+'16'!D29+'17'!D29+'18'!D29+'19'!D29+'20'!D29+'21'!D29+'22'!D29+'23'!D29+'24'!D29+'25'!D29+'26'!D29+'27'!D29+'28'!D29+'29'!D29+'30'!D29+'31'!D29)</f>
        <v>30235411</v>
      </c>
      <c r="E29" s="32">
        <f>SUM('01'!E29+'02'!E29+'03'!E29+'04'!E29+'05'!E29+'06'!E29+'07'!E29+'08'!E29+'09'!E29+'10'!E29+'11'!E29+'12'!E29+'13'!E29+'14'!E29+'15'!E29+'16'!E29+'17'!E29+'18'!E29+'19'!E29+'20'!E29+'21'!E29+'22'!E29+'23'!E29+'24'!E29+'25'!E29+'26'!E29+'27'!E29+'28'!E29+'29'!E29+'30'!E29+'31'!E29)</f>
        <v>23671223</v>
      </c>
      <c r="F29" s="32">
        <f>SUM('01'!F29+'02'!F29+'03'!F29+'04'!F29+'05'!F29+'06'!F29+'07'!F29+'08'!F29+'09'!F29+'10'!F29+'11'!F29+'12'!F29+'13'!F29+'14'!F29+'15'!F29+'16'!F29+'17'!F29+'18'!F29+'19'!F29+'20'!F29+'21'!F29+'22'!F29+'23'!F29+'24'!F29+'25'!F29+'26'!F29+'27'!F29+'28'!F29+'29'!F29+'30'!F29+'31'!F29)</f>
        <v>1027620656</v>
      </c>
      <c r="G29" s="32">
        <f>SUM('01'!G29+'02'!G29+'03'!G29+'04'!G29+'05'!G29+'06'!G29+'07'!G29+'08'!G29+'09'!G29+'10'!G29+'11'!G29+'12'!G29+'13'!G29+'14'!G29+'15'!G29+'16'!G29+'17'!G29+'18'!G29+'19'!G29+'20'!G29+'21'!G29+'22'!G29+'23'!G29+'24'!G29+'25'!G29+'26'!G29+'27'!G29+'28'!G29+'29'!G29+'30'!G29+'31'!G29)</f>
        <v>0</v>
      </c>
      <c r="H29" s="32">
        <f>SUM('01'!H29+'02'!H29+'03'!H29+'04'!H29+'05'!H29+'06'!H29+'07'!H29+'08'!H29+'09'!H29+'10'!H29+'11'!H29+'12'!H29+'13'!H29+'14'!H29+'15'!H29+'16'!H29+'17'!H29+'18'!H29+'19'!H29+'20'!H29+'21'!H29+'22'!H29+'23'!H29+'24'!H29+'25'!H29+'26'!H29+'27'!H29+'28'!H29+'29'!H29+'30'!H29+'31'!H29)</f>
        <v>9203382</v>
      </c>
      <c r="I29" s="24">
        <f t="shared" si="0"/>
        <v>1889789802</v>
      </c>
      <c r="L29" s="14"/>
      <c r="M29" s="14">
        <f>I7-K7</f>
        <v>63038196</v>
      </c>
    </row>
    <row r="30" spans="1:13">
      <c r="A30" s="17">
        <v>1030</v>
      </c>
      <c r="B30" s="18" t="s">
        <v>36</v>
      </c>
      <c r="C30" s="32">
        <f>SUM('01'!C30+'02'!C30+'03'!C30+'04'!C30+'05'!C30+'06'!C30+'07'!C30+'08'!C30+'09'!C30+'10'!C30+'11'!C30+'12'!C30+'13'!C30+'14'!C30+'15'!C30+'16'!C30+'17'!C30+'18'!C30+'19'!C30+'20'!C30+'21'!C30+'22'!C30+'23'!C30+'24'!C30+'25'!C30+'26'!C30+'27'!C30+'28'!C30+'29'!C30+'30'!C30+'31'!C30)</f>
        <v>1491044301</v>
      </c>
      <c r="D30" s="32">
        <f>SUM('01'!D30+'02'!D30+'03'!D30+'04'!D30+'05'!D30+'06'!D30+'07'!D30+'08'!D30+'09'!D30+'10'!D30+'11'!D30+'12'!D30+'13'!D30+'14'!D30+'15'!D30+'16'!D30+'17'!D30+'18'!D30+'19'!D30+'20'!D30+'21'!D30+'22'!D30+'23'!D30+'24'!D30+'25'!D30+'26'!D30+'27'!D30+'28'!D30+'29'!D30+'30'!D30+'31'!D30)</f>
        <v>116592811</v>
      </c>
      <c r="E30" s="32">
        <f>SUM('01'!E30+'02'!E30+'03'!E30+'04'!E30+'05'!E30+'06'!E30+'07'!E30+'08'!E30+'09'!E30+'10'!E30+'11'!E30+'12'!E30+'13'!E30+'14'!E30+'15'!E30+'16'!E30+'17'!E30+'18'!E30+'19'!E30+'20'!E30+'21'!E30+'22'!E30+'23'!E30+'24'!E30+'25'!E30+'26'!E30+'27'!E30+'28'!E30+'29'!E30+'30'!E30+'31'!E30)</f>
        <v>41576928</v>
      </c>
      <c r="F30" s="32">
        <f>SUM('01'!F30+'02'!F30+'03'!F30+'04'!F30+'05'!F30+'06'!F30+'07'!F30+'08'!F30+'09'!F30+'10'!F30+'11'!F30+'12'!F30+'13'!F30+'14'!F30+'15'!F30+'16'!F30+'17'!F30+'18'!F30+'19'!F30+'20'!F30+'21'!F30+'22'!F30+'23'!F30+'24'!F30+'25'!F30+'26'!F30+'27'!F30+'28'!F30+'29'!F30+'30'!F30+'31'!F30)</f>
        <v>938282440</v>
      </c>
      <c r="G30" s="32">
        <f>SUM('01'!G30+'02'!G30+'03'!G30+'04'!G30+'05'!G30+'06'!G30+'07'!G30+'08'!G30+'09'!G30+'10'!G30+'11'!G30+'12'!G30+'13'!G30+'14'!G30+'15'!G30+'16'!G30+'17'!G30+'18'!G30+'19'!G30+'20'!G30+'21'!G30+'22'!G30+'23'!G30+'24'!G30+'25'!G30+'26'!G30+'27'!G30+'28'!G30+'29'!G30+'30'!G30+'31'!G30)</f>
        <v>20000</v>
      </c>
      <c r="H30" s="32">
        <f>SUM('01'!H30+'02'!H30+'03'!H30+'04'!H30+'05'!H30+'06'!H30+'07'!H30+'08'!H30+'09'!H30+'10'!H30+'11'!H30+'12'!H30+'13'!H30+'14'!H30+'15'!H30+'16'!H30+'17'!H30+'18'!H30+'19'!H30+'20'!H30+'21'!H30+'22'!H30+'23'!H30+'24'!H30+'25'!H30+'26'!H30+'27'!H30+'28'!H30+'29'!H30+'30'!H30+'31'!H30)</f>
        <v>30026073</v>
      </c>
      <c r="I30" s="23">
        <f t="shared" si="0"/>
        <v>2617542553</v>
      </c>
      <c r="L30" s="14"/>
    </row>
    <row r="31" spans="1:13">
      <c r="A31" s="17">
        <v>1031</v>
      </c>
      <c r="B31" s="18" t="s">
        <v>37</v>
      </c>
      <c r="C31" s="32">
        <f>SUM('01'!C31+'02'!C31+'03'!C31+'04'!C31+'05'!C31+'06'!C31+'07'!C31+'08'!C31+'09'!C31+'10'!C31+'11'!C31+'12'!C31+'13'!C31+'14'!C31+'15'!C31+'16'!C31+'17'!C31+'18'!C31+'19'!C31+'20'!C31+'21'!C31+'22'!C31+'23'!C31+'24'!C31+'25'!C31+'26'!C31+'27'!C31+'28'!C31+'29'!C31+'30'!C31+'31'!C31)</f>
        <v>9086073</v>
      </c>
      <c r="D31" s="32">
        <f>SUM('01'!D31+'02'!D31+'03'!D31+'04'!D31+'05'!D31+'06'!D31+'07'!D31+'08'!D31+'09'!D31+'10'!D31+'11'!D31+'12'!D31+'13'!D31+'14'!D31+'15'!D31+'16'!D31+'17'!D31+'18'!D31+'19'!D31+'20'!D31+'21'!D31+'22'!D31+'23'!D31+'24'!D31+'25'!D31+'26'!D31+'27'!D31+'28'!D31+'29'!D31+'30'!D31+'31'!D31)</f>
        <v>791719</v>
      </c>
      <c r="E31" s="32">
        <f>SUM('01'!E31+'02'!E31+'03'!E31+'04'!E31+'05'!E31+'06'!E31+'07'!E31+'08'!E31+'09'!E31+'10'!E31+'11'!E31+'12'!E31+'13'!E31+'14'!E31+'15'!E31+'16'!E31+'17'!E31+'18'!E31+'19'!E31+'20'!E31+'21'!E31+'22'!E31+'23'!E31+'24'!E31+'25'!E31+'26'!E31+'27'!E31+'28'!E31+'29'!E31+'30'!E31+'31'!E31)</f>
        <v>876339</v>
      </c>
      <c r="F31" s="32">
        <f>SUM('01'!F31+'02'!F31+'03'!F31+'04'!F31+'05'!F31+'06'!F31+'07'!F31+'08'!F31+'09'!F31+'10'!F31+'11'!F31+'12'!F31+'13'!F31+'14'!F31+'15'!F31+'16'!F31+'17'!F31+'18'!F31+'19'!F31+'20'!F31+'21'!F31+'22'!F31+'23'!F31+'24'!F31+'25'!F31+'26'!F31+'27'!F31+'28'!F31+'29'!F31+'30'!F31+'31'!F31)</f>
        <v>0</v>
      </c>
      <c r="G31" s="32">
        <f>SUM('01'!G31+'02'!G31+'03'!G31+'04'!G31+'05'!G31+'06'!G31+'07'!G31+'08'!G31+'09'!G31+'10'!G31+'11'!G31+'12'!G31+'13'!G31+'14'!G31+'15'!G31+'16'!G31+'17'!G31+'18'!G31+'19'!G31+'20'!G31+'21'!G31+'22'!G31+'23'!G31+'24'!G31+'25'!G31+'26'!G31+'27'!G31+'28'!G31+'29'!G31+'30'!G31+'31'!G31)</f>
        <v>0</v>
      </c>
      <c r="H31" s="32">
        <f>SUM('01'!H31+'02'!H31+'03'!H31+'04'!H31+'05'!H31+'06'!H31+'07'!H31+'08'!H31+'09'!H31+'10'!H31+'11'!H31+'12'!H31+'13'!H31+'14'!H31+'15'!H31+'16'!H31+'17'!H31+'18'!H31+'19'!H31+'20'!H31+'21'!H31+'22'!H31+'23'!H31+'24'!H31+'25'!H31+'26'!H31+'27'!H31+'28'!H31+'29'!H31+'30'!H31+'31'!H31)</f>
        <v>166249</v>
      </c>
      <c r="I31" s="24">
        <f t="shared" si="0"/>
        <v>10920380</v>
      </c>
      <c r="L31" s="14"/>
    </row>
    <row r="32" spans="1:13">
      <c r="A32" s="17">
        <v>1033</v>
      </c>
      <c r="B32" s="18" t="s">
        <v>38</v>
      </c>
      <c r="C32" s="32">
        <f>SUM('01'!C32+'02'!C32+'03'!C32+'04'!C32+'05'!C32+'06'!C32+'07'!C32+'08'!C32+'09'!C32+'10'!C32+'11'!C32+'12'!C32+'13'!C32+'14'!C32+'15'!C32+'16'!C32+'17'!C32+'18'!C32+'19'!C32+'20'!C32+'21'!C32+'22'!C32+'23'!C32+'24'!C32+'25'!C32+'26'!C32+'27'!C32+'28'!C32+'29'!C32+'30'!C32+'31'!C32)</f>
        <v>41665079</v>
      </c>
      <c r="D32" s="32">
        <f>SUM('01'!D32+'02'!D32+'03'!D32+'04'!D32+'05'!D32+'06'!D32+'07'!D32+'08'!D32+'09'!D32+'10'!D32+'11'!D32+'12'!D32+'13'!D32+'14'!D32+'15'!D32+'16'!D32+'17'!D32+'18'!D32+'19'!D32+'20'!D32+'21'!D32+'22'!D32+'23'!D32+'24'!D32+'25'!D32+'26'!D32+'27'!D32+'28'!D32+'29'!D32+'30'!D32+'31'!D32)</f>
        <v>1800432</v>
      </c>
      <c r="E32" s="32">
        <f>SUM('01'!E32+'02'!E32+'03'!E32+'04'!E32+'05'!E32+'06'!E32+'07'!E32+'08'!E32+'09'!E32+'10'!E32+'11'!E32+'12'!E32+'13'!E32+'14'!E32+'15'!E32+'16'!E32+'17'!E32+'18'!E32+'19'!E32+'20'!E32+'21'!E32+'22'!E32+'23'!E32+'24'!E32+'25'!E32+'26'!E32+'27'!E32+'28'!E32+'29'!E32+'30'!E32+'31'!E32)</f>
        <v>2044594</v>
      </c>
      <c r="F32" s="32">
        <f>SUM('01'!F32+'02'!F32+'03'!F32+'04'!F32+'05'!F32+'06'!F32+'07'!F32+'08'!F32+'09'!F32+'10'!F32+'11'!F32+'12'!F32+'13'!F32+'14'!F32+'15'!F32+'16'!F32+'17'!F32+'18'!F32+'19'!F32+'20'!F32+'21'!F32+'22'!F32+'23'!F32+'24'!F32+'25'!F32+'26'!F32+'27'!F32+'28'!F32+'29'!F32+'30'!F32+'31'!F32)</f>
        <v>355687</v>
      </c>
      <c r="G32" s="32">
        <f>SUM('01'!G32+'02'!G32+'03'!G32+'04'!G32+'05'!G32+'06'!G32+'07'!G32+'08'!G32+'09'!G32+'10'!G32+'11'!G32+'12'!G32+'13'!G32+'14'!G32+'15'!G32+'16'!G32+'17'!G32+'18'!G32+'19'!G32+'20'!G32+'21'!G32+'22'!G32+'23'!G32+'24'!G32+'25'!G32+'26'!G32+'27'!G32+'28'!G32+'29'!G32+'30'!G32+'31'!G32)</f>
        <v>0</v>
      </c>
      <c r="H32" s="32">
        <f>SUM('01'!H32+'02'!H32+'03'!H32+'04'!H32+'05'!H32+'06'!H32+'07'!H32+'08'!H32+'09'!H32+'10'!H32+'11'!H32+'12'!H32+'13'!H32+'14'!H32+'15'!H32+'16'!H32+'17'!H32+'18'!H32+'19'!H32+'20'!H32+'21'!H32+'22'!H32+'23'!H32+'24'!H32+'25'!H32+'26'!H32+'27'!H32+'28'!H32+'29'!H32+'30'!H32+'31'!H32)</f>
        <v>2220143</v>
      </c>
      <c r="I32" s="23">
        <f t="shared" si="0"/>
        <v>48085935</v>
      </c>
      <c r="L32" s="14"/>
    </row>
    <row r="33" spans="1:12">
      <c r="A33" s="17">
        <v>1034</v>
      </c>
      <c r="B33" s="18" t="s">
        <v>39</v>
      </c>
      <c r="C33" s="32">
        <f>SUM('01'!C33+'02'!C33+'03'!C33+'04'!C33+'05'!C33+'06'!C33+'07'!C33+'08'!C33+'09'!C33+'10'!C33+'11'!C33+'12'!C33+'13'!C33+'14'!C33+'15'!C33+'16'!C33+'17'!C33+'18'!C33+'19'!C33+'20'!C33+'21'!C33+'22'!C33+'23'!C33+'24'!C33+'25'!C33+'26'!C33+'27'!C33+'28'!C33+'29'!C33+'30'!C33+'31'!C33)</f>
        <v>52298678</v>
      </c>
      <c r="D33" s="32">
        <f>SUM('01'!D33+'02'!D33+'03'!D33+'04'!D33+'05'!D33+'06'!D33+'07'!D33+'08'!D33+'09'!D33+'10'!D33+'11'!D33+'12'!D33+'13'!D33+'14'!D33+'15'!D33+'16'!D33+'17'!D33+'18'!D33+'19'!D33+'20'!D33+'21'!D33+'22'!D33+'23'!D33+'24'!D33+'25'!D33+'26'!D33+'27'!D33+'28'!D33+'29'!D33+'30'!D33+'31'!D33)</f>
        <v>1262467</v>
      </c>
      <c r="E33" s="32">
        <f>SUM('01'!E33+'02'!E33+'03'!E33+'04'!E33+'05'!E33+'06'!E33+'07'!E33+'08'!E33+'09'!E33+'10'!E33+'11'!E33+'12'!E33+'13'!E33+'14'!E33+'15'!E33+'16'!E33+'17'!E33+'18'!E33+'19'!E33+'20'!E33+'21'!E33+'22'!E33+'23'!E33+'24'!E33+'25'!E33+'26'!E33+'27'!E33+'28'!E33+'29'!E33+'30'!E33+'31'!E33)</f>
        <v>523111</v>
      </c>
      <c r="F33" s="32">
        <f>SUM('01'!F33+'02'!F33+'03'!F33+'04'!F33+'05'!F33+'06'!F33+'07'!F33+'08'!F33+'09'!F33+'10'!F33+'11'!F33+'12'!F33+'13'!F33+'14'!F33+'15'!F33+'16'!F33+'17'!F33+'18'!F33+'19'!F33+'20'!F33+'21'!F33+'22'!F33+'23'!F33+'24'!F33+'25'!F33+'26'!F33+'27'!F33+'28'!F33+'29'!F33+'30'!F33+'31'!F33)</f>
        <v>1397</v>
      </c>
      <c r="G33" s="32">
        <f>SUM('01'!G33+'02'!G33+'03'!G33+'04'!G33+'05'!G33+'06'!G33+'07'!G33+'08'!G33+'09'!G33+'10'!G33+'11'!G33+'12'!G33+'13'!G33+'14'!G33+'15'!G33+'16'!G33+'17'!G33+'18'!G33+'19'!G33+'20'!G33+'21'!G33+'22'!G33+'23'!G33+'24'!G33+'25'!G33+'26'!G33+'27'!G33+'28'!G33+'29'!G33+'30'!G33+'31'!G33)</f>
        <v>0</v>
      </c>
      <c r="H33" s="32">
        <f>SUM('01'!H33+'02'!H33+'03'!H33+'04'!H33+'05'!H33+'06'!H33+'07'!H33+'08'!H33+'09'!H33+'10'!H33+'11'!H33+'12'!H33+'13'!H33+'14'!H33+'15'!H33+'16'!H33+'17'!H33+'18'!H33+'19'!H33+'20'!H33+'21'!H33+'22'!H33+'23'!H33+'24'!H33+'25'!H33+'26'!H33+'27'!H33+'28'!H33+'29'!H33+'30'!H33+'31'!H33)</f>
        <v>953369</v>
      </c>
      <c r="I33" s="24">
        <f t="shared" si="0"/>
        <v>55039022</v>
      </c>
      <c r="L33" s="14"/>
    </row>
    <row r="34" spans="1:12">
      <c r="A34" s="17">
        <v>1037</v>
      </c>
      <c r="B34" s="18" t="s">
        <v>40</v>
      </c>
      <c r="C34" s="32">
        <f>SUM('01'!C34+'02'!C34+'03'!C34+'04'!C34+'05'!C34+'06'!C34+'07'!C34+'08'!C34+'09'!C34+'10'!C34+'11'!C34+'12'!C34+'13'!C34+'14'!C34+'15'!C34+'16'!C34+'17'!C34+'18'!C34+'19'!C34+'20'!C34+'21'!C34+'22'!C34+'23'!C34+'24'!C34+'25'!C34+'26'!C34+'27'!C34+'28'!C34+'29'!C34+'30'!C34+'31'!C34)</f>
        <v>144551059</v>
      </c>
      <c r="D34" s="32">
        <f>SUM('01'!D34+'02'!D34+'03'!D34+'04'!D34+'05'!D34+'06'!D34+'07'!D34+'08'!D34+'09'!D34+'10'!D34+'11'!D34+'12'!D34+'13'!D34+'14'!D34+'15'!D34+'16'!D34+'17'!D34+'18'!D34+'19'!D34+'20'!D34+'21'!D34+'22'!D34+'23'!D34+'24'!D34+'25'!D34+'26'!D34+'27'!D34+'28'!D34+'29'!D34+'30'!D34+'31'!D34)</f>
        <v>27285642</v>
      </c>
      <c r="E34" s="32">
        <f>SUM('01'!E34+'02'!E34+'03'!E34+'04'!E34+'05'!E34+'06'!E34+'07'!E34+'08'!E34+'09'!E34+'10'!E34+'11'!E34+'12'!E34+'13'!E34+'14'!E34+'15'!E34+'16'!E34+'17'!E34+'18'!E34+'19'!E34+'20'!E34+'21'!E34+'22'!E34+'23'!E34+'24'!E34+'25'!E34+'26'!E34+'27'!E34+'28'!E34+'29'!E34+'30'!E34+'31'!E34)</f>
        <v>5184416</v>
      </c>
      <c r="F34" s="32">
        <f>SUM('01'!F34+'02'!F34+'03'!F34+'04'!F34+'05'!F34+'06'!F34+'07'!F34+'08'!F34+'09'!F34+'10'!F34+'11'!F34+'12'!F34+'13'!F34+'14'!F34+'15'!F34+'16'!F34+'17'!F34+'18'!F34+'19'!F34+'20'!F34+'21'!F34+'22'!F34+'23'!F34+'24'!F34+'25'!F34+'26'!F34+'27'!F34+'28'!F34+'29'!F34+'30'!F34+'31'!F34)</f>
        <v>7193177</v>
      </c>
      <c r="G34" s="32">
        <f>SUM('01'!G34+'02'!G34+'03'!G34+'04'!G34+'05'!G34+'06'!G34+'07'!G34+'08'!G34+'09'!G34+'10'!G34+'11'!G34+'12'!G34+'13'!G34+'14'!G34+'15'!G34+'16'!G34+'17'!G34+'18'!G34+'19'!G34+'20'!G34+'21'!G34+'22'!G34+'23'!G34+'24'!G34+'25'!G34+'26'!G34+'27'!G34+'28'!G34+'29'!G34+'30'!G34+'31'!G34)</f>
        <v>0</v>
      </c>
      <c r="H34" s="32">
        <f>SUM('01'!H34+'02'!H34+'03'!H34+'04'!H34+'05'!H34+'06'!H34+'07'!H34+'08'!H34+'09'!H34+'10'!H34+'11'!H34+'12'!H34+'13'!H34+'14'!H34+'15'!H34+'16'!H34+'17'!H34+'18'!H34+'19'!H34+'20'!H34+'21'!H34+'22'!H34+'23'!H34+'24'!H34+'25'!H34+'26'!H34+'27'!H34+'28'!H34+'29'!H34+'30'!H34+'31'!H34)</f>
        <v>7768700</v>
      </c>
      <c r="I34" s="23">
        <f t="shared" si="0"/>
        <v>191982994</v>
      </c>
      <c r="L34" s="14"/>
    </row>
    <row r="35" spans="1:12">
      <c r="A35" s="17">
        <v>1038</v>
      </c>
      <c r="B35" s="18" t="s">
        <v>41</v>
      </c>
      <c r="C35" s="32">
        <f>SUM('01'!C35+'02'!C35+'03'!C35+'04'!C35+'05'!C35+'06'!C35+'07'!C35+'08'!C35+'09'!C35+'10'!C35+'11'!C35+'12'!C35+'13'!C35+'14'!C35+'15'!C35+'16'!C35+'17'!C35+'18'!C35+'19'!C35+'20'!C35+'21'!C35+'22'!C35+'23'!C35+'24'!C35+'25'!C35+'26'!C35+'27'!C35+'28'!C35+'29'!C35+'30'!C35+'31'!C35)</f>
        <v>435084445</v>
      </c>
      <c r="D35" s="32">
        <f>SUM('01'!D35+'02'!D35+'03'!D35+'04'!D35+'05'!D35+'06'!D35+'07'!D35+'08'!D35+'09'!D35+'10'!D35+'11'!D35+'12'!D35+'13'!D35+'14'!D35+'15'!D35+'16'!D35+'17'!D35+'18'!D35+'19'!D35+'20'!D35+'21'!D35+'22'!D35+'23'!D35+'24'!D35+'25'!D35+'26'!D35+'27'!D35+'28'!D35+'29'!D35+'30'!D35+'31'!D35)</f>
        <v>11867356</v>
      </c>
      <c r="E35" s="32">
        <f>SUM('01'!E35+'02'!E35+'03'!E35+'04'!E35+'05'!E35+'06'!E35+'07'!E35+'08'!E35+'09'!E35+'10'!E35+'11'!E35+'12'!E35+'13'!E35+'14'!E35+'15'!E35+'16'!E35+'17'!E35+'18'!E35+'19'!E35+'20'!E35+'21'!E35+'22'!E35+'23'!E35+'24'!E35+'25'!E35+'26'!E35+'27'!E35+'28'!E35+'29'!E35+'30'!E35+'31'!E35)</f>
        <v>9202633</v>
      </c>
      <c r="F35" s="32">
        <f>SUM('01'!F35+'02'!F35+'03'!F35+'04'!F35+'05'!F35+'06'!F35+'07'!F35+'08'!F35+'09'!F35+'10'!F35+'11'!F35+'12'!F35+'13'!F35+'14'!F35+'15'!F35+'16'!F35+'17'!F35+'18'!F35+'19'!F35+'20'!F35+'21'!F35+'22'!F35+'23'!F35+'24'!F35+'25'!F35+'26'!F35+'27'!F35+'28'!F35+'29'!F35+'30'!F35+'31'!F35)</f>
        <v>240610759</v>
      </c>
      <c r="G35" s="32">
        <f>SUM('01'!G35+'02'!G35+'03'!G35+'04'!G35+'05'!G35+'06'!G35+'07'!G35+'08'!G35+'09'!G35+'10'!G35+'11'!G35+'12'!G35+'13'!G35+'14'!G35+'15'!G35+'16'!G35+'17'!G35+'18'!G35+'19'!G35+'20'!G35+'21'!G35+'22'!G35+'23'!G35+'24'!G35+'25'!G35+'26'!G35+'27'!G35+'28'!G35+'29'!G35+'30'!G35+'31'!G35)</f>
        <v>0</v>
      </c>
      <c r="H35" s="32">
        <f>SUM('01'!H35+'02'!H35+'03'!H35+'04'!H35+'05'!H35+'06'!H35+'07'!H35+'08'!H35+'09'!H35+'10'!H35+'11'!H35+'12'!H35+'13'!H35+'14'!H35+'15'!H35+'16'!H35+'17'!H35+'18'!H35+'19'!H35+'20'!H35+'21'!H35+'22'!H35+'23'!H35+'24'!H35+'25'!H35+'26'!H35+'27'!H35+'28'!H35+'29'!H35+'30'!H35+'31'!H35)</f>
        <v>3882313</v>
      </c>
      <c r="I35" s="24">
        <f t="shared" si="0"/>
        <v>700647506</v>
      </c>
      <c r="L35" s="14"/>
    </row>
    <row r="36" spans="1:12">
      <c r="A36" s="17">
        <v>1039</v>
      </c>
      <c r="B36" s="18" t="s">
        <v>42</v>
      </c>
      <c r="C36" s="32">
        <f>SUM('01'!C36+'02'!C36+'03'!C36+'04'!C36+'05'!C36+'06'!C36+'07'!C36+'08'!C36+'09'!C36+'10'!C36+'11'!C36+'12'!C36+'13'!C36+'14'!C36+'15'!C36+'16'!C36+'17'!C36+'18'!C36+'19'!C36+'20'!C36+'21'!C36+'22'!C36+'23'!C36+'24'!C36+'25'!C36+'26'!C36+'27'!C36+'28'!C36+'29'!C36+'30'!C36+'31'!C36)</f>
        <v>28586813</v>
      </c>
      <c r="D36" s="32">
        <f>SUM('01'!D36+'02'!D36+'03'!D36+'04'!D36+'05'!D36+'06'!D36+'07'!D36+'08'!D36+'09'!D36+'10'!D36+'11'!D36+'12'!D36+'13'!D36+'14'!D36+'15'!D36+'16'!D36+'17'!D36+'18'!D36+'19'!D36+'20'!D36+'21'!D36+'22'!D36+'23'!D36+'24'!D36+'25'!D36+'26'!D36+'27'!D36+'28'!D36+'29'!D36+'30'!D36+'31'!D36)</f>
        <v>1759597</v>
      </c>
      <c r="E36" s="32">
        <f>SUM('01'!E36+'02'!E36+'03'!E36+'04'!E36+'05'!E36+'06'!E36+'07'!E36+'08'!E36+'09'!E36+'10'!E36+'11'!E36+'12'!E36+'13'!E36+'14'!E36+'15'!E36+'16'!E36+'17'!E36+'18'!E36+'19'!E36+'20'!E36+'21'!E36+'22'!E36+'23'!E36+'24'!E36+'25'!E36+'26'!E36+'27'!E36+'28'!E36+'29'!E36+'30'!E36+'31'!E36)</f>
        <v>703104</v>
      </c>
      <c r="F36" s="32">
        <f>SUM('01'!F36+'02'!F36+'03'!F36+'04'!F36+'05'!F36+'06'!F36+'07'!F36+'08'!F36+'09'!F36+'10'!F36+'11'!F36+'12'!F36+'13'!F36+'14'!F36+'15'!F36+'16'!F36+'17'!F36+'18'!F36+'19'!F36+'20'!F36+'21'!F36+'22'!F36+'23'!F36+'24'!F36+'25'!F36+'26'!F36+'27'!F36+'28'!F36+'29'!F36+'30'!F36+'31'!F36)</f>
        <v>53307</v>
      </c>
      <c r="G36" s="32">
        <f>SUM('01'!G36+'02'!G36+'03'!G36+'04'!G36+'05'!G36+'06'!G36+'07'!G36+'08'!G36+'09'!G36+'10'!G36+'11'!G36+'12'!G36+'13'!G36+'14'!G36+'15'!G36+'16'!G36+'17'!G36+'18'!G36+'19'!G36+'20'!G36+'21'!G36+'22'!G36+'23'!G36+'24'!G36+'25'!G36+'26'!G36+'27'!G36+'28'!G36+'29'!G36+'30'!G36+'31'!G36)</f>
        <v>0</v>
      </c>
      <c r="H36" s="32">
        <f>SUM('01'!H36+'02'!H36+'03'!H36+'04'!H36+'05'!H36+'06'!H36+'07'!H36+'08'!H36+'09'!H36+'10'!H36+'11'!H36+'12'!H36+'13'!H36+'14'!H36+'15'!H36+'16'!H36+'17'!H36+'18'!H36+'19'!H36+'20'!H36+'21'!H36+'22'!H36+'23'!H36+'24'!H36+'25'!H36+'26'!H36+'27'!H36+'28'!H36+'29'!H36+'30'!H36+'31'!H36)</f>
        <v>1563033</v>
      </c>
      <c r="I36" s="23">
        <f t="shared" si="0"/>
        <v>32665854</v>
      </c>
      <c r="L36" s="14"/>
    </row>
    <row r="37" spans="1:12">
      <c r="A37" s="17">
        <v>1040</v>
      </c>
      <c r="B37" s="18" t="s">
        <v>43</v>
      </c>
      <c r="C37" s="32">
        <f>SUM('01'!C37+'02'!C37+'03'!C37+'04'!C37+'05'!C37+'06'!C37+'07'!C37+'08'!C37+'09'!C37+'10'!C37+'11'!C37+'12'!C37+'13'!C37+'14'!C37+'15'!C37+'16'!C37+'17'!C37+'18'!C37+'19'!C37+'20'!C37+'21'!C37+'22'!C37+'23'!C37+'24'!C37+'25'!C37+'26'!C37+'27'!C37+'28'!C37+'29'!C37+'30'!C37+'31'!C37)</f>
        <v>1421383419</v>
      </c>
      <c r="D37" s="32">
        <f>SUM('01'!D37+'02'!D37+'03'!D37+'04'!D37+'05'!D37+'06'!D37+'07'!D37+'08'!D37+'09'!D37+'10'!D37+'11'!D37+'12'!D37+'13'!D37+'14'!D37+'15'!D37+'16'!D37+'17'!D37+'18'!D37+'19'!D37+'20'!D37+'21'!D37+'22'!D37+'23'!D37+'24'!D37+'25'!D37+'26'!D37+'27'!D37+'28'!D37+'29'!D37+'30'!D37+'31'!D37)</f>
        <v>248826454</v>
      </c>
      <c r="E37" s="32">
        <f>SUM('01'!E37+'02'!E37+'03'!E37+'04'!E37+'05'!E37+'06'!E37+'07'!E37+'08'!E37+'09'!E37+'10'!E37+'11'!E37+'12'!E37+'13'!E37+'14'!E37+'15'!E37+'16'!E37+'17'!E37+'18'!E37+'19'!E37+'20'!E37+'21'!E37+'22'!E37+'23'!E37+'24'!E37+'25'!E37+'26'!E37+'27'!E37+'28'!E37+'29'!E37+'30'!E37+'31'!E37)</f>
        <v>42137693</v>
      </c>
      <c r="F37" s="32">
        <f>SUM('01'!F37+'02'!F37+'03'!F37+'04'!F37+'05'!F37+'06'!F37+'07'!F37+'08'!F37+'09'!F37+'10'!F37+'11'!F37+'12'!F37+'13'!F37+'14'!F37+'15'!F37+'16'!F37+'17'!F37+'18'!F37+'19'!F37+'20'!F37+'21'!F37+'22'!F37+'23'!F37+'24'!F37+'25'!F37+'26'!F37+'27'!F37+'28'!F37+'29'!F37+'30'!F37+'31'!F37)</f>
        <v>13209150</v>
      </c>
      <c r="G37" s="32">
        <f>SUM('01'!G37+'02'!G37+'03'!G37+'04'!G37+'05'!G37+'06'!G37+'07'!G37+'08'!G37+'09'!G37+'10'!G37+'11'!G37+'12'!G37+'13'!G37+'14'!G37+'15'!G37+'16'!G37+'17'!G37+'18'!G37+'19'!G37+'20'!G37+'21'!G37+'22'!G37+'23'!G37+'24'!G37+'25'!G37+'26'!G37+'27'!G37+'28'!G37+'29'!G37+'30'!G37+'31'!G37)</f>
        <v>109742</v>
      </c>
      <c r="H37" s="32">
        <f>SUM('01'!H37+'02'!H37+'03'!H37+'04'!H37+'05'!H37+'06'!H37+'07'!H37+'08'!H37+'09'!H37+'10'!H37+'11'!H37+'12'!H37+'13'!H37+'14'!H37+'15'!H37+'16'!H37+'17'!H37+'18'!H37+'19'!H37+'20'!H37+'21'!H37+'22'!H37+'23'!H37+'24'!H37+'25'!H37+'26'!H37+'27'!H37+'28'!H37+'29'!H37+'30'!H37+'31'!H37)</f>
        <v>37712493</v>
      </c>
      <c r="I37" s="24">
        <f t="shared" si="0"/>
        <v>1763378951</v>
      </c>
      <c r="L37" s="14"/>
    </row>
    <row r="38" spans="1:12">
      <c r="A38" s="17">
        <v>1042</v>
      </c>
      <c r="B38" s="18" t="s">
        <v>44</v>
      </c>
      <c r="C38" s="32">
        <f>SUM('01'!C38+'02'!C38+'03'!C38+'04'!C38+'05'!C38+'06'!C38+'07'!C38+'08'!C38+'09'!C38+'10'!C38+'11'!C38+'12'!C38+'13'!C38+'14'!C38+'15'!C38+'16'!C38+'17'!C38+'18'!C38+'19'!C38+'20'!C38+'21'!C38+'22'!C38+'23'!C38+'24'!C38+'25'!C38+'26'!C38+'27'!C38+'28'!C38+'29'!C38+'30'!C38+'31'!C38)</f>
        <v>1339965777</v>
      </c>
      <c r="D38" s="32">
        <f>SUM('01'!D38+'02'!D38+'03'!D38+'04'!D38+'05'!D38+'06'!D38+'07'!D38+'08'!D38+'09'!D38+'10'!D38+'11'!D38+'12'!D38+'13'!D38+'14'!D38+'15'!D38+'16'!D38+'17'!D38+'18'!D38+'19'!D38+'20'!D38+'21'!D38+'22'!D38+'23'!D38+'24'!D38+'25'!D38+'26'!D38+'27'!D38+'28'!D38+'29'!D38+'30'!D38+'31'!D38)</f>
        <v>670045</v>
      </c>
      <c r="E38" s="32">
        <f>SUM('01'!E38+'02'!E38+'03'!E38+'04'!E38+'05'!E38+'06'!E38+'07'!E38+'08'!E38+'09'!E38+'10'!E38+'11'!E38+'12'!E38+'13'!E38+'14'!E38+'15'!E38+'16'!E38+'17'!E38+'18'!E38+'19'!E38+'20'!E38+'21'!E38+'22'!E38+'23'!E38+'24'!E38+'25'!E38+'26'!E38+'27'!E38+'28'!E38+'29'!E38+'30'!E38+'31'!E38)</f>
        <v>18460351</v>
      </c>
      <c r="F38" s="32">
        <f>SUM('01'!F38+'02'!F38+'03'!F38+'04'!F38+'05'!F38+'06'!F38+'07'!F38+'08'!F38+'09'!F38+'10'!F38+'11'!F38+'12'!F38+'13'!F38+'14'!F38+'15'!F38+'16'!F38+'17'!F38+'18'!F38+'19'!F38+'20'!F38+'21'!F38+'22'!F38+'23'!F38+'24'!F38+'25'!F38+'26'!F38+'27'!F38+'28'!F38+'29'!F38+'30'!F38+'31'!F38)</f>
        <v>1825624729</v>
      </c>
      <c r="G38" s="32">
        <f>SUM('01'!G38+'02'!G38+'03'!G38+'04'!G38+'05'!G38+'06'!G38+'07'!G38+'08'!G38+'09'!G38+'10'!G38+'11'!G38+'12'!G38+'13'!G38+'14'!G38+'15'!G38+'16'!G38+'17'!G38+'18'!G38+'19'!G38+'20'!G38+'21'!G38+'22'!G38+'23'!G38+'24'!G38+'25'!G38+'26'!G38+'27'!G38+'28'!G38+'29'!G38+'30'!G38+'31'!G38)</f>
        <v>0</v>
      </c>
      <c r="H38" s="32">
        <f>SUM('01'!H38+'02'!H38+'03'!H38+'04'!H38+'05'!H38+'06'!H38+'07'!H38+'08'!H38+'09'!H38+'10'!H38+'11'!H38+'12'!H38+'13'!H38+'14'!H38+'15'!H38+'16'!H38+'17'!H38+'18'!H38+'19'!H38+'20'!H38+'21'!H38+'22'!H38+'23'!H38+'24'!H38+'25'!H38+'26'!H38+'27'!H38+'28'!H38+'29'!H38+'30'!H38+'31'!H38)</f>
        <v>276238</v>
      </c>
      <c r="I38" s="23">
        <f t="shared" si="0"/>
        <v>3184997140</v>
      </c>
      <c r="L38" s="14"/>
    </row>
    <row r="39" spans="1:12">
      <c r="A39" s="17">
        <v>1043</v>
      </c>
      <c r="B39" s="18" t="s">
        <v>45</v>
      </c>
      <c r="C39" s="32">
        <f>SUM('01'!C39+'02'!C39+'03'!C39+'04'!C39+'05'!C39+'06'!C39+'07'!C39+'08'!C39+'09'!C39+'10'!C39+'11'!C39+'12'!C39+'13'!C39+'14'!C39+'15'!C39+'16'!C39+'17'!C39+'18'!C39+'19'!C39+'20'!C39+'21'!C39+'22'!C39+'23'!C39+'24'!C39+'25'!C39+'26'!C39+'27'!C39+'28'!C39+'29'!C39+'30'!C39+'31'!C39)</f>
        <v>7681333993</v>
      </c>
      <c r="D39" s="32">
        <f>SUM('01'!D39+'02'!D39+'03'!D39+'04'!D39+'05'!D39+'06'!D39+'07'!D39+'08'!D39+'09'!D39+'10'!D39+'11'!D39+'12'!D39+'13'!D39+'14'!D39+'15'!D39+'16'!D39+'17'!D39+'18'!D39+'19'!D39+'20'!D39+'21'!D39+'22'!D39+'23'!D39+'24'!D39+'25'!D39+'26'!D39+'27'!D39+'28'!D39+'29'!D39+'30'!D39+'31'!D39)</f>
        <v>1108278779</v>
      </c>
      <c r="E39" s="32">
        <f>SUM('01'!E39+'02'!E39+'03'!E39+'04'!E39+'05'!E39+'06'!E39+'07'!E39+'08'!E39+'09'!E39+'10'!E39+'11'!E39+'12'!E39+'13'!E39+'14'!E39+'15'!E39+'16'!E39+'17'!E39+'18'!E39+'19'!E39+'20'!E39+'21'!E39+'22'!E39+'23'!E39+'24'!E39+'25'!E39+'26'!E39+'27'!E39+'28'!E39+'29'!E39+'30'!E39+'31'!E39)</f>
        <v>206224387</v>
      </c>
      <c r="F39" s="32">
        <f>SUM('01'!F39+'02'!F39+'03'!F39+'04'!F39+'05'!F39+'06'!F39+'07'!F39+'08'!F39+'09'!F39+'10'!F39+'11'!F39+'12'!F39+'13'!F39+'14'!F39+'15'!F39+'16'!F39+'17'!F39+'18'!F39+'19'!F39+'20'!F39+'21'!F39+'22'!F39+'23'!F39+'24'!F39+'25'!F39+'26'!F39+'27'!F39+'28'!F39+'29'!F39+'30'!F39+'31'!F39)</f>
        <v>2773301401</v>
      </c>
      <c r="G39" s="32">
        <f>SUM('01'!G39+'02'!G39+'03'!G39+'04'!G39+'05'!G39+'06'!G39+'07'!G39+'08'!G39+'09'!G39+'10'!G39+'11'!G39+'12'!G39+'13'!G39+'14'!G39+'15'!G39+'16'!G39+'17'!G39+'18'!G39+'19'!G39+'20'!G39+'21'!G39+'22'!G39+'23'!G39+'24'!G39+'25'!G39+'26'!G39+'27'!G39+'28'!G39+'29'!G39+'30'!G39+'31'!G39)</f>
        <v>708956</v>
      </c>
      <c r="H39" s="32">
        <f>SUM('01'!H39+'02'!H39+'03'!H39+'04'!H39+'05'!H39+'06'!H39+'07'!H39+'08'!H39+'09'!H39+'10'!H39+'11'!H39+'12'!H39+'13'!H39+'14'!H39+'15'!H39+'16'!H39+'17'!H39+'18'!H39+'19'!H39+'20'!H39+'21'!H39+'22'!H39+'23'!H39+'24'!H39+'25'!H39+'26'!H39+'27'!H39+'28'!H39+'29'!H39+'30'!H39+'31'!H39)</f>
        <v>76778421</v>
      </c>
      <c r="I39" s="24">
        <f t="shared" si="0"/>
        <v>11846625937</v>
      </c>
      <c r="L39" s="14"/>
    </row>
    <row r="40" spans="1:12">
      <c r="A40" s="17">
        <v>1044</v>
      </c>
      <c r="B40" s="18" t="s">
        <v>46</v>
      </c>
      <c r="C40" s="32">
        <f>SUM('01'!C40+'02'!C40+'03'!C40+'04'!C40+'05'!C40+'06'!C40+'07'!C40+'08'!C40+'09'!C40+'10'!C40+'11'!C40+'12'!C40+'13'!C40+'14'!C40+'15'!C40+'16'!C40+'17'!C40+'18'!C40+'19'!C40+'20'!C40+'21'!C40+'22'!C40+'23'!C40+'24'!C40+'25'!C40+'26'!C40+'27'!C40+'28'!C40+'29'!C40+'30'!C40+'31'!C40)</f>
        <v>107056032</v>
      </c>
      <c r="D40" s="32">
        <f>SUM('01'!D40+'02'!D40+'03'!D40+'04'!D40+'05'!D40+'06'!D40+'07'!D40+'08'!D40+'09'!D40+'10'!D40+'11'!D40+'12'!D40+'13'!D40+'14'!D40+'15'!D40+'16'!D40+'17'!D40+'18'!D40+'19'!D40+'20'!D40+'21'!D40+'22'!D40+'23'!D40+'24'!D40+'25'!D40+'26'!D40+'27'!D40+'28'!D40+'29'!D40+'30'!D40+'31'!D40)</f>
        <v>11049689</v>
      </c>
      <c r="E40" s="32">
        <f>SUM('01'!E40+'02'!E40+'03'!E40+'04'!E40+'05'!E40+'06'!E40+'07'!E40+'08'!E40+'09'!E40+'10'!E40+'11'!E40+'12'!E40+'13'!E40+'14'!E40+'15'!E40+'16'!E40+'17'!E40+'18'!E40+'19'!E40+'20'!E40+'21'!E40+'22'!E40+'23'!E40+'24'!E40+'25'!E40+'26'!E40+'27'!E40+'28'!E40+'29'!E40+'30'!E40+'31'!E40)</f>
        <v>2999174</v>
      </c>
      <c r="F40" s="32">
        <f>SUM('01'!F40+'02'!F40+'03'!F40+'04'!F40+'05'!F40+'06'!F40+'07'!F40+'08'!F40+'09'!F40+'10'!F40+'11'!F40+'12'!F40+'13'!F40+'14'!F40+'15'!F40+'16'!F40+'17'!F40+'18'!F40+'19'!F40+'20'!F40+'21'!F40+'22'!F40+'23'!F40+'24'!F40+'25'!F40+'26'!F40+'27'!F40+'28'!F40+'29'!F40+'30'!F40+'31'!F40)</f>
        <v>284340</v>
      </c>
      <c r="G40" s="32">
        <f>SUM('01'!G40+'02'!G40+'03'!G40+'04'!G40+'05'!G40+'06'!G40+'07'!G40+'08'!G40+'09'!G40+'10'!G40+'11'!G40+'12'!G40+'13'!G40+'14'!G40+'15'!G40+'16'!G40+'17'!G40+'18'!G40+'19'!G40+'20'!G40+'21'!G40+'22'!G40+'23'!G40+'24'!G40+'25'!G40+'26'!G40+'27'!G40+'28'!G40+'29'!G40+'30'!G40+'31'!G40)</f>
        <v>0</v>
      </c>
      <c r="H40" s="32">
        <f>SUM('01'!H40+'02'!H40+'03'!H40+'04'!H40+'05'!H40+'06'!H40+'07'!H40+'08'!H40+'09'!H40+'10'!H40+'11'!H40+'12'!H40+'13'!H40+'14'!H40+'15'!H40+'16'!H40+'17'!H40+'18'!H40+'19'!H40+'20'!H40+'21'!H40+'22'!H40+'23'!H40+'24'!H40+'25'!H40+'26'!H40+'27'!H40+'28'!H40+'29'!H40+'30'!H40+'31'!H40)</f>
        <v>9312238</v>
      </c>
      <c r="I40" s="23">
        <f t="shared" si="0"/>
        <v>130701473</v>
      </c>
      <c r="L40" s="14"/>
    </row>
    <row r="41" spans="1:12">
      <c r="A41" s="17">
        <v>1046</v>
      </c>
      <c r="B41" s="18" t="s">
        <v>47</v>
      </c>
      <c r="C41" s="32">
        <f>SUM('01'!C41+'02'!C41+'03'!C41+'04'!C41+'05'!C41+'06'!C41+'07'!C41+'08'!C41+'09'!C41+'10'!C41+'11'!C41+'12'!C41+'13'!C41+'14'!C41+'15'!C41+'16'!C41+'17'!C41+'18'!C41+'19'!C41+'20'!C41+'21'!C41+'22'!C41+'23'!C41+'24'!C41+'25'!C41+'26'!C41+'27'!C41+'28'!C41+'29'!C41+'30'!C41+'31'!C41)</f>
        <v>56717646</v>
      </c>
      <c r="D41" s="32">
        <f>SUM('01'!D41+'02'!D41+'03'!D41+'04'!D41+'05'!D41+'06'!D41+'07'!D41+'08'!D41+'09'!D41+'10'!D41+'11'!D41+'12'!D41+'13'!D41+'14'!D41+'15'!D41+'16'!D41+'17'!D41+'18'!D41+'19'!D41+'20'!D41+'21'!D41+'22'!D41+'23'!D41+'24'!D41+'25'!D41+'26'!D41+'27'!D41+'28'!D41+'29'!D41+'30'!D41+'31'!D41)</f>
        <v>3820983</v>
      </c>
      <c r="E41" s="32">
        <f>SUM('01'!E41+'02'!E41+'03'!E41+'04'!E41+'05'!E41+'06'!E41+'07'!E41+'08'!E41+'09'!E41+'10'!E41+'11'!E41+'12'!E41+'13'!E41+'14'!E41+'15'!E41+'16'!E41+'17'!E41+'18'!E41+'19'!E41+'20'!E41+'21'!E41+'22'!E41+'23'!E41+'24'!E41+'25'!E41+'26'!E41+'27'!E41+'28'!E41+'29'!E41+'30'!E41+'31'!E41)</f>
        <v>1134254</v>
      </c>
      <c r="F41" s="32">
        <f>SUM('01'!F41+'02'!F41+'03'!F41+'04'!F41+'05'!F41+'06'!F41+'07'!F41+'08'!F41+'09'!F41+'10'!F41+'11'!F41+'12'!F41+'13'!F41+'14'!F41+'15'!F41+'16'!F41+'17'!F41+'18'!F41+'19'!F41+'20'!F41+'21'!F41+'22'!F41+'23'!F41+'24'!F41+'25'!F41+'26'!F41+'27'!F41+'28'!F41+'29'!F41+'30'!F41+'31'!F41)</f>
        <v>0</v>
      </c>
      <c r="G41" s="32">
        <f>SUM('01'!G41+'02'!G41+'03'!G41+'04'!G41+'05'!G41+'06'!G41+'07'!G41+'08'!G41+'09'!G41+'10'!G41+'11'!G41+'12'!G41+'13'!G41+'14'!G41+'15'!G41+'16'!G41+'17'!G41+'18'!G41+'19'!G41+'20'!G41+'21'!G41+'22'!G41+'23'!G41+'24'!G41+'25'!G41+'26'!G41+'27'!G41+'28'!G41+'29'!G41+'30'!G41+'31'!G41)</f>
        <v>152500</v>
      </c>
      <c r="H41" s="32">
        <f>SUM('01'!H41+'02'!H41+'03'!H41+'04'!H41+'05'!H41+'06'!H41+'07'!H41+'08'!H41+'09'!H41+'10'!H41+'11'!H41+'12'!H41+'13'!H41+'14'!H41+'15'!H41+'16'!H41+'17'!H41+'18'!H41+'19'!H41+'20'!H41+'21'!H41+'22'!H41+'23'!H41+'24'!H41+'25'!H41+'26'!H41+'27'!H41+'28'!H41+'29'!H41+'30'!H41+'31'!H41)</f>
        <v>21168324</v>
      </c>
      <c r="I41" s="24">
        <f t="shared" si="0"/>
        <v>82993707</v>
      </c>
      <c r="L41" s="14"/>
    </row>
    <row r="42" spans="1:12">
      <c r="A42" s="17">
        <v>1047</v>
      </c>
      <c r="B42" s="18" t="s">
        <v>48</v>
      </c>
      <c r="C42" s="32">
        <f>SUM('01'!C42+'02'!C42+'03'!C42+'04'!C42+'05'!C42+'06'!C42+'07'!C42+'08'!C42+'09'!C42+'10'!C42+'11'!C42+'12'!C42+'13'!C42+'14'!C42+'15'!C42+'16'!C42+'17'!C42+'18'!C42+'19'!C42+'20'!C42+'21'!C42+'22'!C42+'23'!C42+'24'!C42+'25'!C42+'26'!C42+'27'!C42+'28'!C42+'29'!C42+'30'!C42+'31'!C42)</f>
        <v>2159601461</v>
      </c>
      <c r="D42" s="32">
        <f>SUM('01'!D42+'02'!D42+'03'!D42+'04'!D42+'05'!D42+'06'!D42+'07'!D42+'08'!D42+'09'!D42+'10'!D42+'11'!D42+'12'!D42+'13'!D42+'14'!D42+'15'!D42+'16'!D42+'17'!D42+'18'!D42+'19'!D42+'20'!D42+'21'!D42+'22'!D42+'23'!D42+'24'!D42+'25'!D42+'26'!D42+'27'!D42+'28'!D42+'29'!D42+'30'!D42+'31'!D42)</f>
        <v>538753943</v>
      </c>
      <c r="E42" s="32">
        <f>SUM('01'!E42+'02'!E42+'03'!E42+'04'!E42+'05'!E42+'06'!E42+'07'!E42+'08'!E42+'09'!E42+'10'!E42+'11'!E42+'12'!E42+'13'!E42+'14'!E42+'15'!E42+'16'!E42+'17'!E42+'18'!E42+'19'!E42+'20'!E42+'21'!E42+'22'!E42+'23'!E42+'24'!E42+'25'!E42+'26'!E42+'27'!E42+'28'!E42+'29'!E42+'30'!E42+'31'!E42)</f>
        <v>101972701</v>
      </c>
      <c r="F42" s="32">
        <f>SUM('01'!F42+'02'!F42+'03'!F42+'04'!F42+'05'!F42+'06'!F42+'07'!F42+'08'!F42+'09'!F42+'10'!F42+'11'!F42+'12'!F42+'13'!F42+'14'!F42+'15'!F42+'16'!F42+'17'!F42+'18'!F42+'19'!F42+'20'!F42+'21'!F42+'22'!F42+'23'!F42+'24'!F42+'25'!F42+'26'!F42+'27'!F42+'28'!F42+'29'!F42+'30'!F42+'31'!F42)</f>
        <v>14104939</v>
      </c>
      <c r="G42" s="32">
        <f>SUM('01'!G42+'02'!G42+'03'!G42+'04'!G42+'05'!G42+'06'!G42+'07'!G42+'08'!G42+'09'!G42+'10'!G42+'11'!G42+'12'!G42+'13'!G42+'14'!G42+'15'!G42+'16'!G42+'17'!G42+'18'!G42+'19'!G42+'20'!G42+'21'!G42+'22'!G42+'23'!G42+'24'!G42+'25'!G42+'26'!G42+'27'!G42+'28'!G42+'29'!G42+'30'!G42+'31'!G42)</f>
        <v>330000</v>
      </c>
      <c r="H42" s="32">
        <f>SUM('01'!H42+'02'!H42+'03'!H42+'04'!H42+'05'!H42+'06'!H42+'07'!H42+'08'!H42+'09'!H42+'10'!H42+'11'!H42+'12'!H42+'13'!H42+'14'!H42+'15'!H42+'16'!H42+'17'!H42+'18'!H42+'19'!H42+'20'!H42+'21'!H42+'22'!H42+'23'!H42+'24'!H42+'25'!H42+'26'!H42+'27'!H42+'28'!H42+'29'!H42+'30'!H42+'31'!H42)</f>
        <v>39452328</v>
      </c>
      <c r="I42" s="23">
        <f t="shared" si="0"/>
        <v>2854215372</v>
      </c>
      <c r="L42" s="14"/>
    </row>
    <row r="43" spans="1:12">
      <c r="A43" s="17">
        <v>1048</v>
      </c>
      <c r="B43" s="18" t="s">
        <v>49</v>
      </c>
      <c r="C43" s="32">
        <f>SUM('01'!C43+'02'!C43+'03'!C43+'04'!C43+'05'!C43+'06'!C43+'07'!C43+'08'!C43+'09'!C43+'10'!C43+'11'!C43+'12'!C43+'13'!C43+'14'!C43+'15'!C43+'16'!C43+'17'!C43+'18'!C43+'19'!C43+'20'!C43+'21'!C43+'22'!C43+'23'!C43+'24'!C43+'25'!C43+'26'!C43+'27'!C43+'28'!C43+'29'!C43+'30'!C43+'31'!C43)</f>
        <v>981370637</v>
      </c>
      <c r="D43" s="32">
        <f>SUM('01'!D43+'02'!D43+'03'!D43+'04'!D43+'05'!D43+'06'!D43+'07'!D43+'08'!D43+'09'!D43+'10'!D43+'11'!D43+'12'!D43+'13'!D43+'14'!D43+'15'!D43+'16'!D43+'17'!D43+'18'!D43+'19'!D43+'20'!D43+'21'!D43+'22'!D43+'23'!D43+'24'!D43+'25'!D43+'26'!D43+'27'!D43+'28'!D43+'29'!D43+'30'!D43+'31'!D43)</f>
        <v>113979523</v>
      </c>
      <c r="E43" s="32">
        <f>SUM('01'!E43+'02'!E43+'03'!E43+'04'!E43+'05'!E43+'06'!E43+'07'!E43+'08'!E43+'09'!E43+'10'!E43+'11'!E43+'12'!E43+'13'!E43+'14'!E43+'15'!E43+'16'!E43+'17'!E43+'18'!E43+'19'!E43+'20'!E43+'21'!E43+'22'!E43+'23'!E43+'24'!E43+'25'!E43+'26'!E43+'27'!E43+'28'!E43+'29'!E43+'30'!E43+'31'!E43)</f>
        <v>46329297</v>
      </c>
      <c r="F43" s="32">
        <f>SUM('01'!F43+'02'!F43+'03'!F43+'04'!F43+'05'!F43+'06'!F43+'07'!F43+'08'!F43+'09'!F43+'10'!F43+'11'!F43+'12'!F43+'13'!F43+'14'!F43+'15'!F43+'16'!F43+'17'!F43+'18'!F43+'19'!F43+'20'!F43+'21'!F43+'22'!F43+'23'!F43+'24'!F43+'25'!F43+'26'!F43+'27'!F43+'28'!F43+'29'!F43+'30'!F43+'31'!F43)</f>
        <v>31580407</v>
      </c>
      <c r="G43" s="32">
        <f>SUM('01'!G43+'02'!G43+'03'!G43+'04'!G43+'05'!G43+'06'!G43+'07'!G43+'08'!G43+'09'!G43+'10'!G43+'11'!G43+'12'!G43+'13'!G43+'14'!G43+'15'!G43+'16'!G43+'17'!G43+'18'!G43+'19'!G43+'20'!G43+'21'!G43+'22'!G43+'23'!G43+'24'!G43+'25'!G43+'26'!G43+'27'!G43+'28'!G43+'29'!G43+'30'!G43+'31'!G43)</f>
        <v>0</v>
      </c>
      <c r="H43" s="32">
        <f>SUM('01'!H43+'02'!H43+'03'!H43+'04'!H43+'05'!H43+'06'!H43+'07'!H43+'08'!H43+'09'!H43+'10'!H43+'11'!H43+'12'!H43+'13'!H43+'14'!H43+'15'!H43+'16'!H43+'17'!H43+'18'!H43+'19'!H43+'20'!H43+'21'!H43+'22'!H43+'23'!H43+'24'!H43+'25'!H43+'26'!H43+'27'!H43+'28'!H43+'29'!H43+'30'!H43+'31'!H43)</f>
        <v>19295113</v>
      </c>
      <c r="I43" s="24">
        <f t="shared" si="0"/>
        <v>1192554977</v>
      </c>
      <c r="L43" s="14"/>
    </row>
    <row r="44" spans="1:12">
      <c r="A44" s="17">
        <v>1050</v>
      </c>
      <c r="B44" s="18" t="s">
        <v>50</v>
      </c>
      <c r="C44" s="32">
        <f>SUM('01'!C44+'02'!C44+'03'!C44+'04'!C44+'05'!C44+'06'!C44+'07'!C44+'08'!C44+'09'!C44+'10'!C44+'11'!C44+'12'!C44+'13'!C44+'14'!C44+'15'!C44+'16'!C44+'17'!C44+'18'!C44+'19'!C44+'20'!C44+'21'!C44+'22'!C44+'23'!C44+'24'!C44+'25'!C44+'26'!C44+'27'!C44+'28'!C44+'29'!C44+'30'!C44+'31'!C44)</f>
        <v>1551488</v>
      </c>
      <c r="D44" s="32">
        <f>SUM('01'!D44+'02'!D44+'03'!D44+'04'!D44+'05'!D44+'06'!D44+'07'!D44+'08'!D44+'09'!D44+'10'!D44+'11'!D44+'12'!D44+'13'!D44+'14'!D44+'15'!D44+'16'!D44+'17'!D44+'18'!D44+'19'!D44+'20'!D44+'21'!D44+'22'!D44+'23'!D44+'24'!D44+'25'!D44+'26'!D44+'27'!D44+'28'!D44+'29'!D44+'30'!D44+'31'!D44)</f>
        <v>1086957</v>
      </c>
      <c r="E44" s="32">
        <f>SUM('01'!E44+'02'!E44+'03'!E44+'04'!E44+'05'!E44+'06'!E44+'07'!E44+'08'!E44+'09'!E44+'10'!E44+'11'!E44+'12'!E44+'13'!E44+'14'!E44+'15'!E44+'16'!E44+'17'!E44+'18'!E44+'19'!E44+'20'!E44+'21'!E44+'22'!E44+'23'!E44+'24'!E44+'25'!E44+'26'!E44+'27'!E44+'28'!E44+'29'!E44+'30'!E44+'31'!E44)</f>
        <v>22486</v>
      </c>
      <c r="F44" s="32">
        <f>SUM('01'!F44+'02'!F44+'03'!F44+'04'!F44+'05'!F44+'06'!F44+'07'!F44+'08'!F44+'09'!F44+'10'!F44+'11'!F44+'12'!F44+'13'!F44+'14'!F44+'15'!F44+'16'!F44+'17'!F44+'18'!F44+'19'!F44+'20'!F44+'21'!F44+'22'!F44+'23'!F44+'24'!F44+'25'!F44+'26'!F44+'27'!F44+'28'!F44+'29'!F44+'30'!F44+'31'!F44)</f>
        <v>0</v>
      </c>
      <c r="G44" s="32">
        <f>SUM('01'!G44+'02'!G44+'03'!G44+'04'!G44+'05'!G44+'06'!G44+'07'!G44+'08'!G44+'09'!G44+'10'!G44+'11'!G44+'12'!G44+'13'!G44+'14'!G44+'15'!G44+'16'!G44+'17'!G44+'18'!G44+'19'!G44+'20'!G44+'21'!G44+'22'!G44+'23'!G44+'24'!G44+'25'!G44+'26'!G44+'27'!G44+'28'!G44+'29'!G44+'30'!G44+'31'!G44)</f>
        <v>0</v>
      </c>
      <c r="H44" s="32">
        <f>SUM('01'!H44+'02'!H44+'03'!H44+'04'!H44+'05'!H44+'06'!H44+'07'!H44+'08'!H44+'09'!H44+'10'!H44+'11'!H44+'12'!H44+'13'!H44+'14'!H44+'15'!H44+'16'!H44+'17'!H44+'18'!H44+'19'!H44+'20'!H44+'21'!H44+'22'!H44+'23'!H44+'24'!H44+'25'!H44+'26'!H44+'27'!H44+'28'!H44+'29'!H44+'30'!H44+'31'!H44)</f>
        <v>1305136</v>
      </c>
      <c r="I44" s="23">
        <f t="shared" si="0"/>
        <v>3966067</v>
      </c>
      <c r="L44" s="14"/>
    </row>
    <row r="45" spans="1:12">
      <c r="A45" s="17">
        <v>1052</v>
      </c>
      <c r="B45" s="18" t="s">
        <v>51</v>
      </c>
      <c r="C45" s="32">
        <f>SUM('01'!C45+'02'!C45+'03'!C45+'04'!C45+'05'!C45+'06'!C45+'07'!C45+'08'!C45+'09'!C45+'10'!C45+'11'!C45+'12'!C45+'13'!C45+'14'!C45+'15'!C45+'16'!C45+'17'!C45+'18'!C45+'19'!C45+'20'!C45+'21'!C45+'22'!C45+'23'!C45+'24'!C45+'25'!C45+'26'!C45+'27'!C45+'28'!C45+'29'!C45+'30'!C45+'31'!C45)</f>
        <v>581682256</v>
      </c>
      <c r="D45" s="32">
        <f>SUM('01'!D45+'02'!D45+'03'!D45+'04'!D45+'05'!D45+'06'!D45+'07'!D45+'08'!D45+'09'!D45+'10'!D45+'11'!D45+'12'!D45+'13'!D45+'14'!D45+'15'!D45+'16'!D45+'17'!D45+'18'!D45+'19'!D45+'20'!D45+'21'!D45+'22'!D45+'23'!D45+'24'!D45+'25'!D45+'26'!D45+'27'!D45+'28'!D45+'29'!D45+'30'!D45+'31'!D45)</f>
        <v>67386481</v>
      </c>
      <c r="E45" s="32">
        <f>SUM('01'!E45+'02'!E45+'03'!E45+'04'!E45+'05'!E45+'06'!E45+'07'!E45+'08'!E45+'09'!E45+'10'!E45+'11'!E45+'12'!E45+'13'!E45+'14'!E45+'15'!E45+'16'!E45+'17'!E45+'18'!E45+'19'!E45+'20'!E45+'21'!E45+'22'!E45+'23'!E45+'24'!E45+'25'!E45+'26'!E45+'27'!E45+'28'!E45+'29'!E45+'30'!E45+'31'!E45)</f>
        <v>29498192</v>
      </c>
      <c r="F45" s="32">
        <f>SUM('01'!F45+'02'!F45+'03'!F45+'04'!F45+'05'!F45+'06'!F45+'07'!F45+'08'!F45+'09'!F45+'10'!F45+'11'!F45+'12'!F45+'13'!F45+'14'!F45+'15'!F45+'16'!F45+'17'!F45+'18'!F45+'19'!F45+'20'!F45+'21'!F45+'22'!F45+'23'!F45+'24'!F45+'25'!F45+'26'!F45+'27'!F45+'28'!F45+'29'!F45+'30'!F45+'31'!F45)</f>
        <v>693239</v>
      </c>
      <c r="G45" s="32">
        <f>SUM('01'!G45+'02'!G45+'03'!G45+'04'!G45+'05'!G45+'06'!G45+'07'!G45+'08'!G45+'09'!G45+'10'!G45+'11'!G45+'12'!G45+'13'!G45+'14'!G45+'15'!G45+'16'!G45+'17'!G45+'18'!G45+'19'!G45+'20'!G45+'21'!G45+'22'!G45+'23'!G45+'24'!G45+'25'!G45+'26'!G45+'27'!G45+'28'!G45+'29'!G45+'30'!G45+'31'!G45)</f>
        <v>0</v>
      </c>
      <c r="H45" s="32">
        <f>SUM('01'!H45+'02'!H45+'03'!H45+'04'!H45+'05'!H45+'06'!H45+'07'!H45+'08'!H45+'09'!H45+'10'!H45+'11'!H45+'12'!H45+'13'!H45+'14'!H45+'15'!H45+'16'!H45+'17'!H45+'18'!H45+'19'!H45+'20'!H45+'21'!H45+'22'!H45+'23'!H45+'24'!H45+'25'!H45+'26'!H45+'27'!H45+'28'!H45+'29'!H45+'30'!H45+'31'!H45)</f>
        <v>10465246</v>
      </c>
      <c r="I45" s="24">
        <f t="shared" si="0"/>
        <v>689725414</v>
      </c>
      <c r="L45" s="14"/>
    </row>
    <row r="46" spans="1:12">
      <c r="A46" s="17">
        <v>1054</v>
      </c>
      <c r="B46" s="18" t="s">
        <v>52</v>
      </c>
      <c r="C46" s="32">
        <f>SUM('01'!C46+'02'!C46+'03'!C46+'04'!C46+'05'!C46+'06'!C46+'07'!C46+'08'!C46+'09'!C46+'10'!C46+'11'!C46+'12'!C46+'13'!C46+'14'!C46+'15'!C46+'16'!C46+'17'!C46+'18'!C46+'19'!C46+'20'!C46+'21'!C46+'22'!C46+'23'!C46+'24'!C46+'25'!C46+'26'!C46+'27'!C46+'28'!C46+'29'!C46+'30'!C46+'31'!C46)</f>
        <v>807282223</v>
      </c>
      <c r="D46" s="32">
        <f>SUM('01'!D46+'02'!D46+'03'!D46+'04'!D46+'05'!D46+'06'!D46+'07'!D46+'08'!D46+'09'!D46+'10'!D46+'11'!D46+'12'!D46+'13'!D46+'14'!D46+'15'!D46+'16'!D46+'17'!D46+'18'!D46+'19'!D46+'20'!D46+'21'!D46+'22'!D46+'23'!D46+'24'!D46+'25'!D46+'26'!D46+'27'!D46+'28'!D46+'29'!D46+'30'!D46+'31'!D46)</f>
        <v>63298667</v>
      </c>
      <c r="E46" s="32">
        <f>SUM('01'!E46+'02'!E46+'03'!E46+'04'!E46+'05'!E46+'06'!E46+'07'!E46+'08'!E46+'09'!E46+'10'!E46+'11'!E46+'12'!E46+'13'!E46+'14'!E46+'15'!E46+'16'!E46+'17'!E46+'18'!E46+'19'!E46+'20'!E46+'21'!E46+'22'!E46+'23'!E46+'24'!E46+'25'!E46+'26'!E46+'27'!E46+'28'!E46+'29'!E46+'30'!E46+'31'!E46)</f>
        <v>26492070</v>
      </c>
      <c r="F46" s="32">
        <f>SUM('01'!F46+'02'!F46+'03'!F46+'04'!F46+'05'!F46+'06'!F46+'07'!F46+'08'!F46+'09'!F46+'10'!F46+'11'!F46+'12'!F46+'13'!F46+'14'!F46+'15'!F46+'16'!F46+'17'!F46+'18'!F46+'19'!F46+'20'!F46+'21'!F46+'22'!F46+'23'!F46+'24'!F46+'25'!F46+'26'!F46+'27'!F46+'28'!F46+'29'!F46+'30'!F46+'31'!F46)</f>
        <v>25567500</v>
      </c>
      <c r="G46" s="32">
        <f>SUM('01'!G46+'02'!G46+'03'!G46+'04'!G46+'05'!G46+'06'!G46+'07'!G46+'08'!G46+'09'!G46+'10'!G46+'11'!G46+'12'!G46+'13'!G46+'14'!G46+'15'!G46+'16'!G46+'17'!G46+'18'!G46+'19'!G46+'20'!G46+'21'!G46+'22'!G46+'23'!G46+'24'!G46+'25'!G46+'26'!G46+'27'!G46+'28'!G46+'29'!G46+'30'!G46+'31'!G46)</f>
        <v>377633</v>
      </c>
      <c r="H46" s="32">
        <f>SUM('01'!H46+'02'!H46+'03'!H46+'04'!H46+'05'!H46+'06'!H46+'07'!H46+'08'!H46+'09'!H46+'10'!H46+'11'!H46+'12'!H46+'13'!H46+'14'!H46+'15'!H46+'16'!H46+'17'!H46+'18'!H46+'19'!H46+'20'!H46+'21'!H46+'22'!H46+'23'!H46+'24'!H46+'25'!H46+'26'!H46+'27'!H46+'28'!H46+'29'!H46+'30'!H46+'31'!H46)</f>
        <v>19777765</v>
      </c>
      <c r="I46" s="23">
        <f t="shared" si="0"/>
        <v>942795858</v>
      </c>
      <c r="L46" s="14"/>
    </row>
    <row r="47" spans="1:12">
      <c r="A47" s="17">
        <v>1055</v>
      </c>
      <c r="B47" s="18" t="s">
        <v>53</v>
      </c>
      <c r="C47" s="32">
        <f>SUM('01'!C47+'02'!C47+'03'!C47+'04'!C47+'05'!C47+'06'!C47+'07'!C47+'08'!C47+'09'!C47+'10'!C47+'11'!C47+'12'!C47+'13'!C47+'14'!C47+'15'!C47+'16'!C47+'17'!C47+'18'!C47+'19'!C47+'20'!C47+'21'!C47+'22'!C47+'23'!C47+'24'!C47+'25'!C47+'26'!C47+'27'!C47+'28'!C47+'29'!C47+'30'!C47+'31'!C47)</f>
        <v>2097156122</v>
      </c>
      <c r="D47" s="32">
        <f>SUM('01'!D47+'02'!D47+'03'!D47+'04'!D47+'05'!D47+'06'!D47+'07'!D47+'08'!D47+'09'!D47+'10'!D47+'11'!D47+'12'!D47+'13'!D47+'14'!D47+'15'!D47+'16'!D47+'17'!D47+'18'!D47+'19'!D47+'20'!D47+'21'!D47+'22'!D47+'23'!D47+'24'!D47+'25'!D47+'26'!D47+'27'!D47+'28'!D47+'29'!D47+'30'!D47+'31'!D47)</f>
        <v>54909974</v>
      </c>
      <c r="E47" s="32">
        <f>SUM('01'!E47+'02'!E47+'03'!E47+'04'!E47+'05'!E47+'06'!E47+'07'!E47+'08'!E47+'09'!E47+'10'!E47+'11'!E47+'12'!E47+'13'!E47+'14'!E47+'15'!E47+'16'!E47+'17'!E47+'18'!E47+'19'!E47+'20'!E47+'21'!E47+'22'!E47+'23'!E47+'24'!E47+'25'!E47+'26'!E47+'27'!E47+'28'!E47+'29'!E47+'30'!E47+'31'!E47)</f>
        <v>58153869</v>
      </c>
      <c r="F47" s="32">
        <f>SUM('01'!F47+'02'!F47+'03'!F47+'04'!F47+'05'!F47+'06'!F47+'07'!F47+'08'!F47+'09'!F47+'10'!F47+'11'!F47+'12'!F47+'13'!F47+'14'!F47+'15'!F47+'16'!F47+'17'!F47+'18'!F47+'19'!F47+'20'!F47+'21'!F47+'22'!F47+'23'!F47+'24'!F47+'25'!F47+'26'!F47+'27'!F47+'28'!F47+'29'!F47+'30'!F47+'31'!F47)</f>
        <v>2539463</v>
      </c>
      <c r="G47" s="32">
        <f>SUM('01'!G47+'02'!G47+'03'!G47+'04'!G47+'05'!G47+'06'!G47+'07'!G47+'08'!G47+'09'!G47+'10'!G47+'11'!G47+'12'!G47+'13'!G47+'14'!G47+'15'!G47+'16'!G47+'17'!G47+'18'!G47+'19'!G47+'20'!G47+'21'!G47+'22'!G47+'23'!G47+'24'!G47+'25'!G47+'26'!G47+'27'!G47+'28'!G47+'29'!G47+'30'!G47+'31'!G47)</f>
        <v>0</v>
      </c>
      <c r="H47" s="32">
        <f>SUM('01'!H47+'02'!H47+'03'!H47+'04'!H47+'05'!H47+'06'!H47+'07'!H47+'08'!H47+'09'!H47+'10'!H47+'11'!H47+'12'!H47+'13'!H47+'14'!H47+'15'!H47+'16'!H47+'17'!H47+'18'!H47+'19'!H47+'20'!H47+'21'!H47+'22'!H47+'23'!H47+'24'!H47+'25'!H47+'26'!H47+'27'!H47+'28'!H47+'29'!H47+'30'!H47+'31'!H47)</f>
        <v>13481714</v>
      </c>
      <c r="I47" s="24">
        <f t="shared" si="0"/>
        <v>2226241142</v>
      </c>
      <c r="L47" s="14"/>
    </row>
    <row r="48" spans="1:12">
      <c r="A48" s="17">
        <v>1057</v>
      </c>
      <c r="B48" s="18" t="s">
        <v>54</v>
      </c>
      <c r="C48" s="32">
        <f>SUM('01'!C48+'02'!C48+'03'!C48+'04'!C48+'05'!C48+'06'!C48+'07'!C48+'08'!C48+'09'!C48+'10'!C48+'11'!C48+'12'!C48+'13'!C48+'14'!C48+'15'!C48+'16'!C48+'17'!C48+'18'!C48+'19'!C48+'20'!C48+'21'!C48+'22'!C48+'23'!C48+'24'!C48+'25'!C48+'26'!C48+'27'!C48+'28'!C48+'29'!C48+'30'!C48+'31'!C48)</f>
        <v>39390966</v>
      </c>
      <c r="D48" s="32">
        <f>SUM('01'!D48+'02'!D48+'03'!D48+'04'!D48+'05'!D48+'06'!D48+'07'!D48+'08'!D48+'09'!D48+'10'!D48+'11'!D48+'12'!D48+'13'!D48+'14'!D48+'15'!D48+'16'!D48+'17'!D48+'18'!D48+'19'!D48+'20'!D48+'21'!D48+'22'!D48+'23'!D48+'24'!D48+'25'!D48+'26'!D48+'27'!D48+'28'!D48+'29'!D48+'30'!D48+'31'!D48)</f>
        <v>2609560</v>
      </c>
      <c r="E48" s="32">
        <f>SUM('01'!E48+'02'!E48+'03'!E48+'04'!E48+'05'!E48+'06'!E48+'07'!E48+'08'!E48+'09'!E48+'10'!E48+'11'!E48+'12'!E48+'13'!E48+'14'!E48+'15'!E48+'16'!E48+'17'!E48+'18'!E48+'19'!E48+'20'!E48+'21'!E48+'22'!E48+'23'!E48+'24'!E48+'25'!E48+'26'!E48+'27'!E48+'28'!E48+'29'!E48+'30'!E48+'31'!E48)</f>
        <v>1067174</v>
      </c>
      <c r="F48" s="32">
        <f>SUM('01'!F48+'02'!F48+'03'!F48+'04'!F48+'05'!F48+'06'!F48+'07'!F48+'08'!F48+'09'!F48+'10'!F48+'11'!F48+'12'!F48+'13'!F48+'14'!F48+'15'!F48+'16'!F48+'17'!F48+'18'!F48+'19'!F48+'20'!F48+'21'!F48+'22'!F48+'23'!F48+'24'!F48+'25'!F48+'26'!F48+'27'!F48+'28'!F48+'29'!F48+'30'!F48+'31'!F48)</f>
        <v>0</v>
      </c>
      <c r="G48" s="32">
        <f>SUM('01'!G48+'02'!G48+'03'!G48+'04'!G48+'05'!G48+'06'!G48+'07'!G48+'08'!G48+'09'!G48+'10'!G48+'11'!G48+'12'!G48+'13'!G48+'14'!G48+'15'!G48+'16'!G48+'17'!G48+'18'!G48+'19'!G48+'20'!G48+'21'!G48+'22'!G48+'23'!G48+'24'!G48+'25'!G48+'26'!G48+'27'!G48+'28'!G48+'29'!G48+'30'!G48+'31'!G48)</f>
        <v>2500</v>
      </c>
      <c r="H48" s="32">
        <f>SUM('01'!H48+'02'!H48+'03'!H48+'04'!H48+'05'!H48+'06'!H48+'07'!H48+'08'!H48+'09'!H48+'10'!H48+'11'!H48+'12'!H48+'13'!H48+'14'!H48+'15'!H48+'16'!H48+'17'!H48+'18'!H48+'19'!H48+'20'!H48+'21'!H48+'22'!H48+'23'!H48+'24'!H48+'25'!H48+'26'!H48+'27'!H48+'28'!H48+'29'!H48+'30'!H48+'31'!H48)</f>
        <v>17388391</v>
      </c>
      <c r="I48" s="23">
        <f t="shared" si="0"/>
        <v>60458591</v>
      </c>
      <c r="L48" s="14"/>
    </row>
    <row r="49" spans="1:12">
      <c r="A49" s="17">
        <v>1058</v>
      </c>
      <c r="B49" s="18" t="s">
        <v>55</v>
      </c>
      <c r="C49" s="32">
        <f>SUM('01'!C49+'02'!C49+'03'!C49+'04'!C49+'05'!C49+'06'!C49+'07'!C49+'08'!C49+'09'!C49+'10'!C49+'11'!C49+'12'!C49+'13'!C49+'14'!C49+'15'!C49+'16'!C49+'17'!C49+'18'!C49+'19'!C49+'20'!C49+'21'!C49+'22'!C49+'23'!C49+'24'!C49+'25'!C49+'26'!C49+'27'!C49+'28'!C49+'29'!C49+'30'!C49+'31'!C49)</f>
        <v>744335754</v>
      </c>
      <c r="D49" s="32">
        <f>SUM('01'!D49+'02'!D49+'03'!D49+'04'!D49+'05'!D49+'06'!D49+'07'!D49+'08'!D49+'09'!D49+'10'!D49+'11'!D49+'12'!D49+'13'!D49+'14'!D49+'15'!D49+'16'!D49+'17'!D49+'18'!D49+'19'!D49+'20'!D49+'21'!D49+'22'!D49+'23'!D49+'24'!D49+'25'!D49+'26'!D49+'27'!D49+'28'!D49+'29'!D49+'30'!D49+'31'!D49)</f>
        <v>26601766</v>
      </c>
      <c r="E49" s="32">
        <f>SUM('01'!E49+'02'!E49+'03'!E49+'04'!E49+'05'!E49+'06'!E49+'07'!E49+'08'!E49+'09'!E49+'10'!E49+'11'!E49+'12'!E49+'13'!E49+'14'!E49+'15'!E49+'16'!E49+'17'!E49+'18'!E49+'19'!E49+'20'!E49+'21'!E49+'22'!E49+'23'!E49+'24'!E49+'25'!E49+'26'!E49+'27'!E49+'28'!E49+'29'!E49+'30'!E49+'31'!E49)</f>
        <v>20855929</v>
      </c>
      <c r="F49" s="32">
        <f>SUM('01'!F49+'02'!F49+'03'!F49+'04'!F49+'05'!F49+'06'!F49+'07'!F49+'08'!F49+'09'!F49+'10'!F49+'11'!F49+'12'!F49+'13'!F49+'14'!F49+'15'!F49+'16'!F49+'17'!F49+'18'!F49+'19'!F49+'20'!F49+'21'!F49+'22'!F49+'23'!F49+'24'!F49+'25'!F49+'26'!F49+'27'!F49+'28'!F49+'29'!F49+'30'!F49+'31'!F49)</f>
        <v>1979641</v>
      </c>
      <c r="G49" s="32">
        <f>SUM('01'!G49+'02'!G49+'03'!G49+'04'!G49+'05'!G49+'06'!G49+'07'!G49+'08'!G49+'09'!G49+'10'!G49+'11'!G49+'12'!G49+'13'!G49+'14'!G49+'15'!G49+'16'!G49+'17'!G49+'18'!G49+'19'!G49+'20'!G49+'21'!G49+'22'!G49+'23'!G49+'24'!G49+'25'!G49+'26'!G49+'27'!G49+'28'!G49+'29'!G49+'30'!G49+'31'!G49)</f>
        <v>442500</v>
      </c>
      <c r="H49" s="32">
        <f>SUM('01'!H49+'02'!H49+'03'!H49+'04'!H49+'05'!H49+'06'!H49+'07'!H49+'08'!H49+'09'!H49+'10'!H49+'11'!H49+'12'!H49+'13'!H49+'14'!H49+'15'!H49+'16'!H49+'17'!H49+'18'!H49+'19'!H49+'20'!H49+'21'!H49+'22'!H49+'23'!H49+'24'!H49+'25'!H49+'26'!H49+'27'!H49+'28'!H49+'29'!H49+'30'!H49+'31'!H49)</f>
        <v>21447261</v>
      </c>
      <c r="I49" s="24">
        <f t="shared" si="0"/>
        <v>815662851</v>
      </c>
      <c r="L49" s="14"/>
    </row>
    <row r="50" spans="1:12">
      <c r="A50" s="17">
        <v>1062</v>
      </c>
      <c r="B50" s="18" t="s">
        <v>56</v>
      </c>
      <c r="C50" s="32">
        <f>SUM('01'!C50+'02'!C50+'03'!C50+'04'!C50+'05'!C50+'06'!C50+'07'!C50+'08'!C50+'09'!C50+'10'!C50+'11'!C50+'12'!C50+'13'!C50+'14'!C50+'15'!C50+'16'!C50+'17'!C50+'18'!C50+'19'!C50+'20'!C50+'21'!C50+'22'!C50+'23'!C50+'24'!C50+'25'!C50+'26'!C50+'27'!C50+'28'!C50+'29'!C50+'30'!C50+'31'!C50)</f>
        <v>2581375798</v>
      </c>
      <c r="D50" s="32">
        <f>SUM('01'!D50+'02'!D50+'03'!D50+'04'!D50+'05'!D50+'06'!D50+'07'!D50+'08'!D50+'09'!D50+'10'!D50+'11'!D50+'12'!D50+'13'!D50+'14'!D50+'15'!D50+'16'!D50+'17'!D50+'18'!D50+'19'!D50+'20'!D50+'21'!D50+'22'!D50+'23'!D50+'24'!D50+'25'!D50+'26'!D50+'27'!D50+'28'!D50+'29'!D50+'30'!D50+'31'!D50)</f>
        <v>114146450</v>
      </c>
      <c r="E50" s="32">
        <f>SUM('01'!E50+'02'!E50+'03'!E50+'04'!E50+'05'!E50+'06'!E50+'07'!E50+'08'!E50+'09'!E50+'10'!E50+'11'!E50+'12'!E50+'13'!E50+'14'!E50+'15'!E50+'16'!E50+'17'!E50+'18'!E50+'19'!E50+'20'!E50+'21'!E50+'22'!E50+'23'!E50+'24'!E50+'25'!E50+'26'!E50+'27'!E50+'28'!E50+'29'!E50+'30'!E50+'31'!E50)</f>
        <v>68197705</v>
      </c>
      <c r="F50" s="32">
        <f>SUM('01'!F50+'02'!F50+'03'!F50+'04'!F50+'05'!F50+'06'!F50+'07'!F50+'08'!F50+'09'!F50+'10'!F50+'11'!F50+'12'!F50+'13'!F50+'14'!F50+'15'!F50+'16'!F50+'17'!F50+'18'!F50+'19'!F50+'20'!F50+'21'!F50+'22'!F50+'23'!F50+'24'!F50+'25'!F50+'26'!F50+'27'!F50+'28'!F50+'29'!F50+'30'!F50+'31'!F50)</f>
        <v>2096788</v>
      </c>
      <c r="G50" s="32">
        <f>SUM('01'!G50+'02'!G50+'03'!G50+'04'!G50+'05'!G50+'06'!G50+'07'!G50+'08'!G50+'09'!G50+'10'!G50+'11'!G50+'12'!G50+'13'!G50+'14'!G50+'15'!G50+'16'!G50+'17'!G50+'18'!G50+'19'!G50+'20'!G50+'21'!G50+'22'!G50+'23'!G50+'24'!G50+'25'!G50+'26'!G50+'27'!G50+'28'!G50+'29'!G50+'30'!G50+'31'!G50)</f>
        <v>0</v>
      </c>
      <c r="H50" s="32">
        <f>SUM('01'!H50+'02'!H50+'03'!H50+'04'!H50+'05'!H50+'06'!H50+'07'!H50+'08'!H50+'09'!H50+'10'!H50+'11'!H50+'12'!H50+'13'!H50+'14'!H50+'15'!H50+'16'!H50+'17'!H50+'18'!H50+'19'!H50+'20'!H50+'21'!H50+'22'!H50+'23'!H50+'24'!H50+'25'!H50+'26'!H50+'27'!H50+'28'!H50+'29'!H50+'30'!H50+'31'!H50)</f>
        <v>251498122</v>
      </c>
      <c r="I50" s="23">
        <f t="shared" si="0"/>
        <v>3017314863</v>
      </c>
      <c r="L50" s="14"/>
    </row>
    <row r="51" spans="1:12">
      <c r="A51" s="17">
        <v>1065</v>
      </c>
      <c r="B51" s="18" t="s">
        <v>57</v>
      </c>
      <c r="C51" s="32">
        <f>SUM('01'!C51+'02'!C51+'03'!C51+'04'!C51+'05'!C51+'06'!C51+'07'!C51+'08'!C51+'09'!C51+'10'!C51+'11'!C51+'12'!C51+'13'!C51+'14'!C51+'15'!C51+'16'!C51+'17'!C51+'18'!C51+'19'!C51+'20'!C51+'21'!C51+'22'!C51+'23'!C51+'24'!C51+'25'!C51+'26'!C51+'27'!C51+'28'!C51+'29'!C51+'30'!C51+'31'!C51)</f>
        <v>1951608032</v>
      </c>
      <c r="D51" s="32">
        <f>SUM('01'!D51+'02'!D51+'03'!D51+'04'!D51+'05'!D51+'06'!D51+'07'!D51+'08'!D51+'09'!D51+'10'!D51+'11'!D51+'12'!D51+'13'!D51+'14'!D51+'15'!D51+'16'!D51+'17'!D51+'18'!D51+'19'!D51+'20'!D51+'21'!D51+'22'!D51+'23'!D51+'24'!D51+'25'!D51+'26'!D51+'27'!D51+'28'!D51+'29'!D51+'30'!D51+'31'!D51)</f>
        <v>202270570</v>
      </c>
      <c r="E51" s="32">
        <f>SUM('01'!E51+'02'!E51+'03'!E51+'04'!E51+'05'!E51+'06'!E51+'07'!E51+'08'!E51+'09'!E51+'10'!E51+'11'!E51+'12'!E51+'13'!E51+'14'!E51+'15'!E51+'16'!E51+'17'!E51+'18'!E51+'19'!E51+'20'!E51+'21'!E51+'22'!E51+'23'!E51+'24'!E51+'25'!E51+'26'!E51+'27'!E51+'28'!E51+'29'!E51+'30'!E51+'31'!E51)</f>
        <v>48022235</v>
      </c>
      <c r="F51" s="32">
        <f>SUM('01'!F51+'02'!F51+'03'!F51+'04'!F51+'05'!F51+'06'!F51+'07'!F51+'08'!F51+'09'!F51+'10'!F51+'11'!F51+'12'!F51+'13'!F51+'14'!F51+'15'!F51+'16'!F51+'17'!F51+'18'!F51+'19'!F51+'20'!F51+'21'!F51+'22'!F51+'23'!F51+'24'!F51+'25'!F51+'26'!F51+'27'!F51+'28'!F51+'29'!F51+'30'!F51+'31'!F51)</f>
        <v>21750487</v>
      </c>
      <c r="G51" s="32">
        <f>SUM('01'!G51+'02'!G51+'03'!G51+'04'!G51+'05'!G51+'06'!G51+'07'!G51+'08'!G51+'09'!G51+'10'!G51+'11'!G51+'12'!G51+'13'!G51+'14'!G51+'15'!G51+'16'!G51+'17'!G51+'18'!G51+'19'!G51+'20'!G51+'21'!G51+'22'!G51+'23'!G51+'24'!G51+'25'!G51+'26'!G51+'27'!G51+'28'!G51+'29'!G51+'30'!G51+'31'!G51)</f>
        <v>1954239</v>
      </c>
      <c r="H51" s="32">
        <f>SUM('01'!H51+'02'!H51+'03'!H51+'04'!H51+'05'!H51+'06'!H51+'07'!H51+'08'!H51+'09'!H51+'10'!H51+'11'!H51+'12'!H51+'13'!H51+'14'!H51+'15'!H51+'16'!H51+'17'!H51+'18'!H51+'19'!H51+'20'!H51+'21'!H51+'22'!H51+'23'!H51+'24'!H51+'25'!H51+'26'!H51+'27'!H51+'28'!H51+'29'!H51+'30'!H51+'31'!H51)</f>
        <v>14316183</v>
      </c>
      <c r="I51" s="24">
        <f t="shared" si="0"/>
        <v>2239921746</v>
      </c>
      <c r="L51" s="14"/>
    </row>
    <row r="52" spans="1:12">
      <c r="A52" s="17">
        <v>1066</v>
      </c>
      <c r="B52" s="18" t="s">
        <v>58</v>
      </c>
      <c r="C52" s="32">
        <f>SUM('01'!C52+'02'!C52+'03'!C52+'04'!C52+'05'!C52+'06'!C52+'07'!C52+'08'!C52+'09'!C52+'10'!C52+'11'!C52+'12'!C52+'13'!C52+'14'!C52+'15'!C52+'16'!C52+'17'!C52+'18'!C52+'19'!C52+'20'!C52+'21'!C52+'22'!C52+'23'!C52+'24'!C52+'25'!C52+'26'!C52+'27'!C52+'28'!C52+'29'!C52+'30'!C52+'31'!C52)</f>
        <v>3139084998</v>
      </c>
      <c r="D52" s="32">
        <f>SUM('01'!D52+'02'!D52+'03'!D52+'04'!D52+'05'!D52+'06'!D52+'07'!D52+'08'!D52+'09'!D52+'10'!D52+'11'!D52+'12'!D52+'13'!D52+'14'!D52+'15'!D52+'16'!D52+'17'!D52+'18'!D52+'19'!D52+'20'!D52+'21'!D52+'22'!D52+'23'!D52+'24'!D52+'25'!D52+'26'!D52+'27'!D52+'28'!D52+'29'!D52+'30'!D52+'31'!D52)</f>
        <v>266139385</v>
      </c>
      <c r="E52" s="32">
        <f>SUM('01'!E52+'02'!E52+'03'!E52+'04'!E52+'05'!E52+'06'!E52+'07'!E52+'08'!E52+'09'!E52+'10'!E52+'11'!E52+'12'!E52+'13'!E52+'14'!E52+'15'!E52+'16'!E52+'17'!E52+'18'!E52+'19'!E52+'20'!E52+'21'!E52+'22'!E52+'23'!E52+'24'!E52+'25'!E52+'26'!E52+'27'!E52+'28'!E52+'29'!E52+'30'!E52+'31'!E52)</f>
        <v>88894334</v>
      </c>
      <c r="F52" s="32">
        <f>SUM('01'!F52+'02'!F52+'03'!F52+'04'!F52+'05'!F52+'06'!F52+'07'!F52+'08'!F52+'09'!F52+'10'!F52+'11'!F52+'12'!F52+'13'!F52+'14'!F52+'15'!F52+'16'!F52+'17'!F52+'18'!F52+'19'!F52+'20'!F52+'21'!F52+'22'!F52+'23'!F52+'24'!F52+'25'!F52+'26'!F52+'27'!F52+'28'!F52+'29'!F52+'30'!F52+'31'!F52)</f>
        <v>21789862</v>
      </c>
      <c r="G52" s="32">
        <f>SUM('01'!G52+'02'!G52+'03'!G52+'04'!G52+'05'!G52+'06'!G52+'07'!G52+'08'!G52+'09'!G52+'10'!G52+'11'!G52+'12'!G52+'13'!G52+'14'!G52+'15'!G52+'16'!G52+'17'!G52+'18'!G52+'19'!G52+'20'!G52+'21'!G52+'22'!G52+'23'!G52+'24'!G52+'25'!G52+'26'!G52+'27'!G52+'28'!G52+'29'!G52+'30'!G52+'31'!G52)</f>
        <v>5000</v>
      </c>
      <c r="H52" s="32">
        <f>SUM('01'!H52+'02'!H52+'03'!H52+'04'!H52+'05'!H52+'06'!H52+'07'!H52+'08'!H52+'09'!H52+'10'!H52+'11'!H52+'12'!H52+'13'!H52+'14'!H52+'15'!H52+'16'!H52+'17'!H52+'18'!H52+'19'!H52+'20'!H52+'21'!H52+'22'!H52+'23'!H52+'24'!H52+'25'!H52+'26'!H52+'27'!H52+'28'!H52+'29'!H52+'30'!H52+'31'!H52)</f>
        <v>16326440</v>
      </c>
      <c r="I52" s="23">
        <f t="shared" si="0"/>
        <v>3532240019</v>
      </c>
      <c r="L52" s="14"/>
    </row>
    <row r="53" spans="1:12">
      <c r="A53" s="17">
        <v>1067</v>
      </c>
      <c r="B53" s="18" t="s">
        <v>59</v>
      </c>
      <c r="C53" s="32">
        <f>SUM('01'!C53+'02'!C53+'03'!C53+'04'!C53+'05'!C53+'06'!C53+'07'!C53+'08'!C53+'09'!C53+'10'!C53+'11'!C53+'12'!C53+'13'!C53+'14'!C53+'15'!C53+'16'!C53+'17'!C53+'18'!C53+'19'!C53+'20'!C53+'21'!C53+'22'!C53+'23'!C53+'24'!C53+'25'!C53+'26'!C53+'27'!C53+'28'!C53+'29'!C53+'30'!C53+'31'!C53)</f>
        <v>300300167</v>
      </c>
      <c r="D53" s="32">
        <f>SUM('01'!D53+'02'!D53+'03'!D53+'04'!D53+'05'!D53+'06'!D53+'07'!D53+'08'!D53+'09'!D53+'10'!D53+'11'!D53+'12'!D53+'13'!D53+'14'!D53+'15'!D53+'16'!D53+'17'!D53+'18'!D53+'19'!D53+'20'!D53+'21'!D53+'22'!D53+'23'!D53+'24'!D53+'25'!D53+'26'!D53+'27'!D53+'28'!D53+'29'!D53+'30'!D53+'31'!D53)</f>
        <v>529468</v>
      </c>
      <c r="E53" s="32">
        <f>SUM('01'!E53+'02'!E53+'03'!E53+'04'!E53+'05'!E53+'06'!E53+'07'!E53+'08'!E53+'09'!E53+'10'!E53+'11'!E53+'12'!E53+'13'!E53+'14'!E53+'15'!E53+'16'!E53+'17'!E53+'18'!E53+'19'!E53+'20'!E53+'21'!E53+'22'!E53+'23'!E53+'24'!E53+'25'!E53+'26'!E53+'27'!E53+'28'!E53+'29'!E53+'30'!E53+'31'!E53)</f>
        <v>84027</v>
      </c>
      <c r="F53" s="32">
        <f>SUM('01'!F53+'02'!F53+'03'!F53+'04'!F53+'05'!F53+'06'!F53+'07'!F53+'08'!F53+'09'!F53+'10'!F53+'11'!F53+'12'!F53+'13'!F53+'14'!F53+'15'!F53+'16'!F53+'17'!F53+'18'!F53+'19'!F53+'20'!F53+'21'!F53+'22'!F53+'23'!F53+'24'!F53+'25'!F53+'26'!F53+'27'!F53+'28'!F53+'29'!F53+'30'!F53+'31'!F53)</f>
        <v>6976590</v>
      </c>
      <c r="G53" s="32">
        <f>SUM('01'!G53+'02'!G53+'03'!G53+'04'!G53+'05'!G53+'06'!G53+'07'!G53+'08'!G53+'09'!G53+'10'!G53+'11'!G53+'12'!G53+'13'!G53+'14'!G53+'15'!G53+'16'!G53+'17'!G53+'18'!G53+'19'!G53+'20'!G53+'21'!G53+'22'!G53+'23'!G53+'24'!G53+'25'!G53+'26'!G53+'27'!G53+'28'!G53+'29'!G53+'30'!G53+'31'!G53)</f>
        <v>0</v>
      </c>
      <c r="H53" s="32">
        <f>SUM('01'!H53+'02'!H53+'03'!H53+'04'!H53+'05'!H53+'06'!H53+'07'!H53+'08'!H53+'09'!H53+'10'!H53+'11'!H53+'12'!H53+'13'!H53+'14'!H53+'15'!H53+'16'!H53+'17'!H53+'18'!H53+'19'!H53+'20'!H53+'21'!H53+'22'!H53+'23'!H53+'24'!H53+'25'!H53+'26'!H53+'27'!H53+'28'!H53+'29'!H53+'30'!H53+'31'!H53)</f>
        <v>568947</v>
      </c>
      <c r="I53" s="24">
        <f t="shared" si="0"/>
        <v>308459199</v>
      </c>
      <c r="L53" s="14"/>
    </row>
    <row r="54" spans="1:12">
      <c r="A54" s="17">
        <v>1068</v>
      </c>
      <c r="B54" s="18" t="s">
        <v>60</v>
      </c>
      <c r="C54" s="32">
        <f>SUM('01'!C54+'02'!C54+'03'!C54+'04'!C54+'05'!C54+'06'!C54+'07'!C54+'08'!C54+'09'!C54+'10'!C54+'11'!C54+'12'!C54+'13'!C54+'14'!C54+'15'!C54+'16'!C54+'17'!C54+'18'!C54+'19'!C54+'20'!C54+'21'!C54+'22'!C54+'23'!C54+'24'!C54+'25'!C54+'26'!C54+'27'!C54+'28'!C54+'29'!C54+'30'!C54+'31'!C54)</f>
        <v>120383031</v>
      </c>
      <c r="D54" s="32">
        <f>SUM('01'!D54+'02'!D54+'03'!D54+'04'!D54+'05'!D54+'06'!D54+'07'!D54+'08'!D54+'09'!D54+'10'!D54+'11'!D54+'12'!D54+'13'!D54+'14'!D54+'15'!D54+'16'!D54+'17'!D54+'18'!D54+'19'!D54+'20'!D54+'21'!D54+'22'!D54+'23'!D54+'24'!D54+'25'!D54+'26'!D54+'27'!D54+'28'!D54+'29'!D54+'30'!D54+'31'!D54)</f>
        <v>3314036</v>
      </c>
      <c r="E54" s="32">
        <f>SUM('01'!E54+'02'!E54+'03'!E54+'04'!E54+'05'!E54+'06'!E54+'07'!E54+'08'!E54+'09'!E54+'10'!E54+'11'!E54+'12'!E54+'13'!E54+'14'!E54+'15'!E54+'16'!E54+'17'!E54+'18'!E54+'19'!E54+'20'!E54+'21'!E54+'22'!E54+'23'!E54+'24'!E54+'25'!E54+'26'!E54+'27'!E54+'28'!E54+'29'!E54+'30'!E54+'31'!E54)</f>
        <v>383374</v>
      </c>
      <c r="F54" s="32">
        <f>SUM('01'!F54+'02'!F54+'03'!F54+'04'!F54+'05'!F54+'06'!F54+'07'!F54+'08'!F54+'09'!F54+'10'!F54+'11'!F54+'12'!F54+'13'!F54+'14'!F54+'15'!F54+'16'!F54+'17'!F54+'18'!F54+'19'!F54+'20'!F54+'21'!F54+'22'!F54+'23'!F54+'24'!F54+'25'!F54+'26'!F54+'27'!F54+'28'!F54+'29'!F54+'30'!F54+'31'!F54)</f>
        <v>269949566</v>
      </c>
      <c r="G54" s="32">
        <f>SUM('01'!G54+'02'!G54+'03'!G54+'04'!G54+'05'!G54+'06'!G54+'07'!G54+'08'!G54+'09'!G54+'10'!G54+'11'!G54+'12'!G54+'13'!G54+'14'!G54+'15'!G54+'16'!G54+'17'!G54+'18'!G54+'19'!G54+'20'!G54+'21'!G54+'22'!G54+'23'!G54+'24'!G54+'25'!G54+'26'!G54+'27'!G54+'28'!G54+'29'!G54+'30'!G54+'31'!G54)</f>
        <v>0</v>
      </c>
      <c r="H54" s="32">
        <f>SUM('01'!H54+'02'!H54+'03'!H54+'04'!H54+'05'!H54+'06'!H54+'07'!H54+'08'!H54+'09'!H54+'10'!H54+'11'!H54+'12'!H54+'13'!H54+'14'!H54+'15'!H54+'16'!H54+'17'!H54+'18'!H54+'19'!H54+'20'!H54+'21'!H54+'22'!H54+'23'!H54+'24'!H54+'25'!H54+'26'!H54+'27'!H54+'28'!H54+'29'!H54+'30'!H54+'31'!H54)</f>
        <v>88396</v>
      </c>
      <c r="I54" s="23">
        <f t="shared" si="0"/>
        <v>394118403</v>
      </c>
      <c r="L54" s="14"/>
    </row>
    <row r="55" spans="1:12">
      <c r="A55" s="17">
        <v>1069</v>
      </c>
      <c r="B55" s="18" t="s">
        <v>61</v>
      </c>
      <c r="C55" s="32">
        <f>SUM('01'!C55+'02'!C55+'03'!C55+'04'!C55+'05'!C55+'06'!C55+'07'!C55+'08'!C55+'09'!C55+'10'!C55+'11'!C55+'12'!C55+'13'!C55+'14'!C55+'15'!C55+'16'!C55+'17'!C55+'18'!C55+'19'!C55+'20'!C55+'21'!C55+'22'!C55+'23'!C55+'24'!C55+'25'!C55+'26'!C55+'27'!C55+'28'!C55+'29'!C55+'30'!C55+'31'!C55)</f>
        <v>38018296</v>
      </c>
      <c r="D55" s="32">
        <f>SUM('01'!D55+'02'!D55+'03'!D55+'04'!D55+'05'!D55+'06'!D55+'07'!D55+'08'!D55+'09'!D55+'10'!D55+'11'!D55+'12'!D55+'13'!D55+'14'!D55+'15'!D55+'16'!D55+'17'!D55+'18'!D55+'19'!D55+'20'!D55+'21'!D55+'22'!D55+'23'!D55+'24'!D55+'25'!D55+'26'!D55+'27'!D55+'28'!D55+'29'!D55+'30'!D55+'31'!D55)</f>
        <v>2678582</v>
      </c>
      <c r="E55" s="32">
        <f>SUM('01'!E55+'02'!E55+'03'!E55+'04'!E55+'05'!E55+'06'!E55+'07'!E55+'08'!E55+'09'!E55+'10'!E55+'11'!E55+'12'!E55+'13'!E55+'14'!E55+'15'!E55+'16'!E55+'17'!E55+'18'!E55+'19'!E55+'20'!E55+'21'!E55+'22'!E55+'23'!E55+'24'!E55+'25'!E55+'26'!E55+'27'!E55+'28'!E55+'29'!E55+'30'!E55+'31'!E55)</f>
        <v>1643589</v>
      </c>
      <c r="F55" s="32">
        <f>SUM('01'!F55+'02'!F55+'03'!F55+'04'!F55+'05'!F55+'06'!F55+'07'!F55+'08'!F55+'09'!F55+'10'!F55+'11'!F55+'12'!F55+'13'!F55+'14'!F55+'15'!F55+'16'!F55+'17'!F55+'18'!F55+'19'!F55+'20'!F55+'21'!F55+'22'!F55+'23'!F55+'24'!F55+'25'!F55+'26'!F55+'27'!F55+'28'!F55+'29'!F55+'30'!F55+'31'!F55)</f>
        <v>602149</v>
      </c>
      <c r="G55" s="32">
        <f>SUM('01'!G55+'02'!G55+'03'!G55+'04'!G55+'05'!G55+'06'!G55+'07'!G55+'08'!G55+'09'!G55+'10'!G55+'11'!G55+'12'!G55+'13'!G55+'14'!G55+'15'!G55+'16'!G55+'17'!G55+'18'!G55+'19'!G55+'20'!G55+'21'!G55+'22'!G55+'23'!G55+'24'!G55+'25'!G55+'26'!G55+'27'!G55+'28'!G55+'29'!G55+'30'!G55+'31'!G55)</f>
        <v>0</v>
      </c>
      <c r="H55" s="32">
        <f>SUM('01'!H55+'02'!H55+'03'!H55+'04'!H55+'05'!H55+'06'!H55+'07'!H55+'08'!H55+'09'!H55+'10'!H55+'11'!H55+'12'!H55+'13'!H55+'14'!H55+'15'!H55+'16'!H55+'17'!H55+'18'!H55+'19'!H55+'20'!H55+'21'!H55+'22'!H55+'23'!H55+'24'!H55+'25'!H55+'26'!H55+'27'!H55+'28'!H55+'29'!H55+'30'!H55+'31'!H55)</f>
        <v>808973</v>
      </c>
      <c r="I55" s="24">
        <f t="shared" si="0"/>
        <v>43751589</v>
      </c>
      <c r="L55" s="14"/>
    </row>
    <row r="56" spans="1:12" ht="15" customHeight="1">
      <c r="A56" s="17">
        <v>1070</v>
      </c>
      <c r="B56" s="18" t="s">
        <v>62</v>
      </c>
      <c r="C56" s="32">
        <f>SUM('01'!C56+'02'!C56+'03'!C56+'04'!C56+'05'!C56+'06'!C56+'07'!C56+'08'!C56+'09'!C56+'10'!C56+'11'!C56+'12'!C56+'13'!C56+'14'!C56+'15'!C56+'16'!C56+'17'!C56+'18'!C56+'19'!C56+'20'!C56+'21'!C56+'22'!C56+'23'!C56+'24'!C56+'25'!C56+'26'!C56+'27'!C56+'28'!C56+'29'!C56+'30'!C56+'31'!C56)</f>
        <v>2849831307</v>
      </c>
      <c r="D56" s="32">
        <f>SUM('01'!D56+'02'!D56+'03'!D56+'04'!D56+'05'!D56+'06'!D56+'07'!D56+'08'!D56+'09'!D56+'10'!D56+'11'!D56+'12'!D56+'13'!D56+'14'!D56+'15'!D56+'16'!D56+'17'!D56+'18'!D56+'19'!D56+'20'!D56+'21'!D56+'22'!D56+'23'!D56+'24'!D56+'25'!D56+'26'!D56+'27'!D56+'28'!D56+'29'!D56+'30'!D56+'31'!D56)</f>
        <v>378824811</v>
      </c>
      <c r="E56" s="32">
        <f>SUM('01'!E56+'02'!E56+'03'!E56+'04'!E56+'05'!E56+'06'!E56+'07'!E56+'08'!E56+'09'!E56+'10'!E56+'11'!E56+'12'!E56+'13'!E56+'14'!E56+'15'!E56+'16'!E56+'17'!E56+'18'!E56+'19'!E56+'20'!E56+'21'!E56+'22'!E56+'23'!E56+'24'!E56+'25'!E56+'26'!E56+'27'!E56+'28'!E56+'29'!E56+'30'!E56+'31'!E56)</f>
        <v>125288482</v>
      </c>
      <c r="F56" s="32">
        <f>SUM('01'!F56+'02'!F56+'03'!F56+'04'!F56+'05'!F56+'06'!F56+'07'!F56+'08'!F56+'09'!F56+'10'!F56+'11'!F56+'12'!F56+'13'!F56+'14'!F56+'15'!F56+'16'!F56+'17'!F56+'18'!F56+'19'!F56+'20'!F56+'21'!F56+'22'!F56+'23'!F56+'24'!F56+'25'!F56+'26'!F56+'27'!F56+'28'!F56+'29'!F56+'30'!F56+'31'!F56)</f>
        <v>28035629</v>
      </c>
      <c r="G56" s="32">
        <f>SUM('01'!G56+'02'!G56+'03'!G56+'04'!G56+'05'!G56+'06'!G56+'07'!G56+'08'!G56+'09'!G56+'10'!G56+'11'!G56+'12'!G56+'13'!G56+'14'!G56+'15'!G56+'16'!G56+'17'!G56+'18'!G56+'19'!G56+'20'!G56+'21'!G56+'22'!G56+'23'!G56+'24'!G56+'25'!G56+'26'!G56+'27'!G56+'28'!G56+'29'!G56+'30'!G56+'31'!G56)</f>
        <v>0</v>
      </c>
      <c r="H56" s="32">
        <f>SUM('01'!H56+'02'!H56+'03'!H56+'04'!H56+'05'!H56+'06'!H56+'07'!H56+'08'!H56+'09'!H56+'10'!H56+'11'!H56+'12'!H56+'13'!H56+'14'!H56+'15'!H56+'16'!H56+'17'!H56+'18'!H56+'19'!H56+'20'!H56+'21'!H56+'22'!H56+'23'!H56+'24'!H56+'25'!H56+'26'!H56+'27'!H56+'28'!H56+'29'!H56+'30'!H56+'31'!H56)</f>
        <v>41237355</v>
      </c>
      <c r="I56" s="23">
        <f t="shared" si="0"/>
        <v>3423217584</v>
      </c>
      <c r="L56" s="14"/>
    </row>
    <row r="57" spans="1:12">
      <c r="A57" s="13"/>
      <c r="B57" s="20" t="s">
        <v>63</v>
      </c>
      <c r="C57" s="15">
        <f t="shared" ref="C57:I57" si="1">SUM(C7:C56)</f>
        <v>68972410375</v>
      </c>
      <c r="D57" s="15">
        <f t="shared" si="1"/>
        <v>11342572706</v>
      </c>
      <c r="E57" s="15">
        <f t="shared" si="1"/>
        <v>2179989380</v>
      </c>
      <c r="F57" s="15">
        <f t="shared" si="1"/>
        <v>13678251700</v>
      </c>
      <c r="G57" s="15">
        <f t="shared" si="1"/>
        <v>5888529</v>
      </c>
      <c r="H57" s="15">
        <f t="shared" si="1"/>
        <v>1021763779</v>
      </c>
      <c r="I57" s="15">
        <f t="shared" si="1"/>
        <v>97200876469</v>
      </c>
    </row>
    <row r="59" spans="1:12">
      <c r="C59" s="4"/>
      <c r="D59" s="4"/>
      <c r="E59" s="4"/>
      <c r="F59" s="4"/>
      <c r="G59" s="4"/>
      <c r="H59" s="4"/>
      <c r="I59" s="4"/>
    </row>
    <row r="60" spans="1:12">
      <c r="C60" s="4"/>
      <c r="D60" s="4"/>
      <c r="E60" s="4"/>
      <c r="F60" s="4"/>
      <c r="G60" s="4"/>
      <c r="H60" s="4"/>
      <c r="I60" s="4"/>
    </row>
    <row r="61" spans="1:12">
      <c r="C61" s="9"/>
      <c r="D61" s="9"/>
      <c r="E61" s="9"/>
      <c r="F61" s="9"/>
      <c r="G61" s="9"/>
      <c r="H61" s="9"/>
      <c r="I61" s="4"/>
    </row>
    <row r="62" spans="1:12">
      <c r="C62" s="4"/>
      <c r="D62" s="4"/>
      <c r="E62" s="4"/>
      <c r="F62" s="4"/>
      <c r="G62" s="4"/>
      <c r="H62" s="4"/>
      <c r="I62" s="4"/>
    </row>
    <row r="63" spans="1:12">
      <c r="C63" s="4"/>
      <c r="D63" s="4"/>
      <c r="E63" s="4"/>
      <c r="F63" s="4"/>
      <c r="G63" s="4"/>
      <c r="H63" s="4"/>
      <c r="I63" s="4"/>
    </row>
    <row r="64" spans="1:12">
      <c r="C64" s="4"/>
      <c r="D64" s="4"/>
      <c r="E64" s="4"/>
      <c r="F64" s="4"/>
      <c r="G64" s="4"/>
      <c r="H64" s="4"/>
      <c r="I64" s="4"/>
    </row>
    <row r="65" spans="3:9">
      <c r="C65" s="4"/>
      <c r="D65" s="4"/>
      <c r="E65" s="4"/>
      <c r="F65" s="4"/>
      <c r="G65" s="4"/>
      <c r="H65" s="4"/>
      <c r="I65" s="4"/>
    </row>
    <row r="66" spans="3:9">
      <c r="C66" s="4"/>
      <c r="D66" s="4"/>
      <c r="E66" s="4"/>
      <c r="F66" s="4"/>
      <c r="G66" s="4"/>
      <c r="H66" s="4"/>
      <c r="I66" s="4"/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zoomScale="80" zoomScaleNormal="80" workbookViewId="0">
      <selection activeCell="C44" sqref="C44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" style="12" bestFit="1" customWidth="1"/>
    <col min="4" max="4" width="16.85546875" style="12" bestFit="1" customWidth="1"/>
    <col min="5" max="5" width="15" style="12" bestFit="1" customWidth="1"/>
    <col min="6" max="6" width="14" style="12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3" t="s">
        <v>66</v>
      </c>
      <c r="B4" s="33"/>
      <c r="C4" s="33"/>
      <c r="D4" s="33"/>
      <c r="E4" s="33"/>
      <c r="F4" s="33"/>
      <c r="G4" s="33"/>
      <c r="H4" s="33"/>
      <c r="I4" s="33"/>
    </row>
    <row r="5" spans="1:9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>
      <c r="A8" s="17">
        <v>1002</v>
      </c>
      <c r="B8" s="18" t="s">
        <v>14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</row>
    <row r="9" spans="1:9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>
      <c r="A11" s="17">
        <v>1007</v>
      </c>
      <c r="B11" s="18" t="s">
        <v>17</v>
      </c>
      <c r="C11" s="24">
        <v>6900688</v>
      </c>
      <c r="D11" s="24">
        <v>723655</v>
      </c>
      <c r="E11" s="24">
        <v>436529</v>
      </c>
      <c r="F11" s="24">
        <v>3327</v>
      </c>
      <c r="G11" s="24">
        <v>0</v>
      </c>
      <c r="H11" s="24">
        <v>81815</v>
      </c>
      <c r="I11" s="24">
        <f t="shared" si="0"/>
        <v>8146014</v>
      </c>
    </row>
    <row r="12" spans="1:9">
      <c r="A12" s="17">
        <v>1008</v>
      </c>
      <c r="B12" s="18" t="s">
        <v>18</v>
      </c>
      <c r="C12" s="23">
        <v>5260114</v>
      </c>
      <c r="D12" s="23">
        <v>0</v>
      </c>
      <c r="E12" s="23">
        <v>837</v>
      </c>
      <c r="F12" s="23">
        <v>0</v>
      </c>
      <c r="G12" s="23">
        <v>0</v>
      </c>
      <c r="H12" s="23">
        <v>870</v>
      </c>
      <c r="I12" s="23">
        <f t="shared" si="0"/>
        <v>5261821</v>
      </c>
    </row>
    <row r="13" spans="1:9">
      <c r="A13" s="17">
        <v>1010</v>
      </c>
      <c r="B13" s="18" t="s">
        <v>19</v>
      </c>
      <c r="C13" s="24">
        <v>198624</v>
      </c>
      <c r="D13" s="24">
        <v>1757</v>
      </c>
      <c r="E13" s="24">
        <v>50558</v>
      </c>
      <c r="F13" s="24">
        <v>0</v>
      </c>
      <c r="G13" s="24">
        <v>0</v>
      </c>
      <c r="H13" s="24">
        <v>4060</v>
      </c>
      <c r="I13" s="24">
        <f t="shared" si="0"/>
        <v>254999</v>
      </c>
    </row>
    <row r="14" spans="1:9">
      <c r="A14" s="17">
        <v>1011</v>
      </c>
      <c r="B14" s="18" t="s">
        <v>20</v>
      </c>
      <c r="C14" s="23">
        <v>349096</v>
      </c>
      <c r="D14" s="23">
        <v>234630</v>
      </c>
      <c r="E14" s="23">
        <v>70252</v>
      </c>
      <c r="F14" s="23">
        <v>0</v>
      </c>
      <c r="G14" s="23">
        <v>0</v>
      </c>
      <c r="H14" s="23">
        <v>18700</v>
      </c>
      <c r="I14" s="23">
        <f t="shared" si="0"/>
        <v>672678</v>
      </c>
    </row>
    <row r="15" spans="1:9">
      <c r="A15" s="17">
        <v>1012</v>
      </c>
      <c r="B15" s="18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2500</v>
      </c>
      <c r="I15" s="24">
        <f t="shared" si="0"/>
        <v>2500</v>
      </c>
    </row>
    <row r="16" spans="1:9">
      <c r="A16" s="17">
        <v>1013</v>
      </c>
      <c r="B16" s="18" t="s">
        <v>22</v>
      </c>
      <c r="C16" s="23">
        <v>138152908</v>
      </c>
      <c r="D16" s="23">
        <v>27503344</v>
      </c>
      <c r="E16" s="23">
        <v>5175449</v>
      </c>
      <c r="F16" s="23">
        <v>151122</v>
      </c>
      <c r="G16" s="23">
        <v>0</v>
      </c>
      <c r="H16" s="23">
        <v>187182</v>
      </c>
      <c r="I16" s="23">
        <f t="shared" si="0"/>
        <v>171170005</v>
      </c>
    </row>
    <row r="17" spans="1:9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>
      <c r="A18" s="17">
        <v>1016</v>
      </c>
      <c r="B18" s="18" t="s">
        <v>24</v>
      </c>
      <c r="C18" s="23">
        <v>151459611</v>
      </c>
      <c r="D18" s="23">
        <v>62291899</v>
      </c>
      <c r="E18" s="23">
        <v>7413539</v>
      </c>
      <c r="F18" s="23">
        <v>1455164</v>
      </c>
      <c r="G18" s="23">
        <v>0</v>
      </c>
      <c r="H18" s="23">
        <v>511993</v>
      </c>
      <c r="I18" s="23">
        <f t="shared" si="0"/>
        <v>223132206</v>
      </c>
    </row>
    <row r="19" spans="1:9">
      <c r="A19" s="17">
        <v>1017</v>
      </c>
      <c r="B19" s="18" t="s">
        <v>25</v>
      </c>
      <c r="C19" s="24">
        <v>20854475</v>
      </c>
      <c r="D19" s="24">
        <v>740646</v>
      </c>
      <c r="E19" s="24">
        <v>821805</v>
      </c>
      <c r="F19" s="24">
        <v>241745</v>
      </c>
      <c r="G19" s="24">
        <v>0</v>
      </c>
      <c r="H19" s="24">
        <v>101050</v>
      </c>
      <c r="I19" s="24">
        <f t="shared" si="0"/>
        <v>22759721</v>
      </c>
    </row>
    <row r="20" spans="1:9">
      <c r="A20" s="17">
        <v>1018</v>
      </c>
      <c r="B20" s="18" t="s">
        <v>26</v>
      </c>
      <c r="C20" s="23">
        <v>6586727</v>
      </c>
      <c r="D20" s="23">
        <v>0</v>
      </c>
      <c r="E20" s="23">
        <v>5088</v>
      </c>
      <c r="F20" s="23">
        <v>0</v>
      </c>
      <c r="G20" s="23">
        <v>0</v>
      </c>
      <c r="H20" s="23">
        <v>2900</v>
      </c>
      <c r="I20" s="23">
        <f t="shared" si="0"/>
        <v>6594715</v>
      </c>
    </row>
    <row r="21" spans="1:9">
      <c r="A21" s="17">
        <v>1019</v>
      </c>
      <c r="B21" s="18" t="s">
        <v>27</v>
      </c>
      <c r="C21" s="24">
        <v>1986056</v>
      </c>
      <c r="D21" s="24">
        <v>447143</v>
      </c>
      <c r="E21" s="24">
        <v>79772</v>
      </c>
      <c r="F21" s="24">
        <v>0</v>
      </c>
      <c r="G21" s="24">
        <v>0</v>
      </c>
      <c r="H21" s="24">
        <v>25230</v>
      </c>
      <c r="I21" s="24">
        <f t="shared" si="0"/>
        <v>2538201</v>
      </c>
    </row>
    <row r="22" spans="1:9">
      <c r="A22" s="17">
        <v>1020</v>
      </c>
      <c r="B22" s="18" t="s">
        <v>28</v>
      </c>
      <c r="C22" s="23">
        <v>623417</v>
      </c>
      <c r="D22" s="23">
        <v>487528</v>
      </c>
      <c r="E22" s="23">
        <v>31468</v>
      </c>
      <c r="F22" s="23">
        <v>0</v>
      </c>
      <c r="G22" s="23">
        <v>0</v>
      </c>
      <c r="H22" s="23">
        <v>5510</v>
      </c>
      <c r="I22" s="23">
        <f t="shared" si="0"/>
        <v>1147923</v>
      </c>
    </row>
    <row r="23" spans="1:9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>
      <c r="A24" s="17">
        <v>1023</v>
      </c>
      <c r="B24" s="18" t="s">
        <v>30</v>
      </c>
      <c r="C24" s="23">
        <v>7409764</v>
      </c>
      <c r="D24" s="23">
        <v>2007754</v>
      </c>
      <c r="E24" s="23">
        <v>199728</v>
      </c>
      <c r="F24" s="23">
        <v>34899</v>
      </c>
      <c r="G24" s="23">
        <v>0</v>
      </c>
      <c r="H24" s="23">
        <v>93897</v>
      </c>
      <c r="I24" s="23">
        <f t="shared" si="0"/>
        <v>9746042</v>
      </c>
    </row>
    <row r="25" spans="1:9">
      <c r="A25" s="17">
        <v>1024</v>
      </c>
      <c r="B25" s="18" t="s">
        <v>31</v>
      </c>
      <c r="C25" s="24">
        <v>99526021</v>
      </c>
      <c r="D25" s="24">
        <v>10813089</v>
      </c>
      <c r="E25" s="24">
        <v>2211184</v>
      </c>
      <c r="F25" s="24">
        <v>807824</v>
      </c>
      <c r="G25" s="24">
        <v>0</v>
      </c>
      <c r="H25" s="24">
        <v>824176</v>
      </c>
      <c r="I25" s="24">
        <f t="shared" si="0"/>
        <v>114182294</v>
      </c>
    </row>
    <row r="26" spans="1:9">
      <c r="A26" s="17">
        <v>1025</v>
      </c>
      <c r="B26" s="18" t="s">
        <v>32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>
      <c r="A27" s="17">
        <v>1026</v>
      </c>
      <c r="B27" s="18" t="s">
        <v>33</v>
      </c>
      <c r="C27" s="24">
        <v>45036</v>
      </c>
      <c r="D27" s="24">
        <v>143757</v>
      </c>
      <c r="E27" s="24">
        <v>3562</v>
      </c>
      <c r="F27" s="24">
        <v>0</v>
      </c>
      <c r="G27" s="24">
        <v>0</v>
      </c>
      <c r="H27" s="24">
        <v>100904</v>
      </c>
      <c r="I27" s="24">
        <f t="shared" si="0"/>
        <v>293259</v>
      </c>
    </row>
    <row r="28" spans="1:9">
      <c r="A28" s="17">
        <v>1027</v>
      </c>
      <c r="B28" s="18" t="s">
        <v>34</v>
      </c>
      <c r="C28" s="23">
        <v>8824936</v>
      </c>
      <c r="D28" s="23">
        <v>654216</v>
      </c>
      <c r="E28" s="23">
        <v>121168</v>
      </c>
      <c r="F28" s="23">
        <v>88864</v>
      </c>
      <c r="G28" s="23">
        <v>0</v>
      </c>
      <c r="H28" s="23">
        <v>75900</v>
      </c>
      <c r="I28" s="23">
        <f t="shared" si="0"/>
        <v>9765084</v>
      </c>
    </row>
    <row r="29" spans="1:9">
      <c r="A29" s="17">
        <v>1028</v>
      </c>
      <c r="B29" s="18" t="s">
        <v>35</v>
      </c>
      <c r="C29" s="24">
        <v>8505893</v>
      </c>
      <c r="D29" s="24">
        <v>728326</v>
      </c>
      <c r="E29" s="24">
        <v>202037</v>
      </c>
      <c r="F29" s="24">
        <v>33504</v>
      </c>
      <c r="G29" s="24">
        <v>0</v>
      </c>
      <c r="H29" s="24">
        <v>12760</v>
      </c>
      <c r="I29" s="24">
        <f t="shared" si="0"/>
        <v>9482520</v>
      </c>
    </row>
    <row r="30" spans="1:9">
      <c r="A30" s="17">
        <v>1030</v>
      </c>
      <c r="B30" s="18" t="s">
        <v>36</v>
      </c>
      <c r="C30" s="23">
        <v>4022503</v>
      </c>
      <c r="D30" s="23">
        <v>542216</v>
      </c>
      <c r="E30" s="23">
        <v>151466</v>
      </c>
      <c r="F30" s="23">
        <v>392504</v>
      </c>
      <c r="G30" s="23">
        <v>0</v>
      </c>
      <c r="H30" s="23">
        <v>72718</v>
      </c>
      <c r="I30" s="23">
        <f t="shared" si="0"/>
        <v>5181407</v>
      </c>
    </row>
    <row r="31" spans="1:9">
      <c r="A31" s="17">
        <v>1031</v>
      </c>
      <c r="B31" s="18" t="s">
        <v>37</v>
      </c>
      <c r="C31" s="24">
        <v>19197</v>
      </c>
      <c r="D31" s="24">
        <v>11741</v>
      </c>
      <c r="E31" s="24">
        <v>1702</v>
      </c>
      <c r="F31" s="24">
        <v>0</v>
      </c>
      <c r="G31" s="24">
        <v>0</v>
      </c>
      <c r="H31" s="24">
        <v>870</v>
      </c>
      <c r="I31" s="24">
        <f t="shared" si="0"/>
        <v>33510</v>
      </c>
    </row>
    <row r="32" spans="1:9">
      <c r="A32" s="17">
        <v>1033</v>
      </c>
      <c r="B32" s="18" t="s">
        <v>38</v>
      </c>
      <c r="C32" s="23">
        <v>338055</v>
      </c>
      <c r="D32" s="23">
        <v>30338</v>
      </c>
      <c r="E32" s="23">
        <v>3957</v>
      </c>
      <c r="F32" s="23">
        <v>0</v>
      </c>
      <c r="G32" s="23">
        <v>0</v>
      </c>
      <c r="H32" s="23">
        <v>9860</v>
      </c>
      <c r="I32" s="23">
        <f t="shared" si="0"/>
        <v>382210</v>
      </c>
    </row>
    <row r="33" spans="1:9">
      <c r="A33" s="17">
        <v>1034</v>
      </c>
      <c r="B33" s="18" t="s">
        <v>39</v>
      </c>
      <c r="C33" s="24">
        <v>262745</v>
      </c>
      <c r="D33" s="24">
        <v>1467</v>
      </c>
      <c r="E33" s="24">
        <v>2116</v>
      </c>
      <c r="F33" s="24">
        <v>0</v>
      </c>
      <c r="G33" s="24">
        <v>0</v>
      </c>
      <c r="H33" s="24">
        <v>8990</v>
      </c>
      <c r="I33" s="24">
        <f t="shared" si="0"/>
        <v>275318</v>
      </c>
    </row>
    <row r="34" spans="1:9">
      <c r="A34" s="17">
        <v>1037</v>
      </c>
      <c r="B34" s="18" t="s">
        <v>40</v>
      </c>
      <c r="C34" s="23">
        <v>2502757</v>
      </c>
      <c r="D34" s="23">
        <v>1079743</v>
      </c>
      <c r="E34" s="23">
        <v>118135</v>
      </c>
      <c r="F34" s="23">
        <v>347032</v>
      </c>
      <c r="G34" s="23">
        <v>0</v>
      </c>
      <c r="H34" s="23">
        <v>98460</v>
      </c>
      <c r="I34" s="23">
        <f t="shared" si="0"/>
        <v>4146127</v>
      </c>
    </row>
    <row r="35" spans="1:9">
      <c r="A35" s="17">
        <v>1038</v>
      </c>
      <c r="B35" s="18" t="s">
        <v>41</v>
      </c>
      <c r="C35" s="24">
        <v>184</v>
      </c>
      <c r="D35" s="24">
        <v>0</v>
      </c>
      <c r="E35" s="24">
        <v>19550</v>
      </c>
      <c r="F35" s="24">
        <v>0</v>
      </c>
      <c r="G35" s="24">
        <v>0</v>
      </c>
      <c r="H35" s="24">
        <v>6160</v>
      </c>
      <c r="I35" s="24">
        <f t="shared" si="0"/>
        <v>25894</v>
      </c>
    </row>
    <row r="36" spans="1:9">
      <c r="A36" s="17">
        <v>1039</v>
      </c>
      <c r="B36" s="18" t="s">
        <v>42</v>
      </c>
      <c r="C36" s="23">
        <v>184</v>
      </c>
      <c r="D36" s="23">
        <v>0</v>
      </c>
      <c r="E36" s="23">
        <v>0</v>
      </c>
      <c r="F36" s="23">
        <v>0</v>
      </c>
      <c r="G36" s="23">
        <v>0</v>
      </c>
      <c r="H36" s="23">
        <v>1160</v>
      </c>
      <c r="I36" s="23">
        <f t="shared" si="0"/>
        <v>1344</v>
      </c>
    </row>
    <row r="37" spans="1:9">
      <c r="A37" s="17">
        <v>1040</v>
      </c>
      <c r="B37" s="18" t="s">
        <v>43</v>
      </c>
      <c r="C37" s="24">
        <v>14871655</v>
      </c>
      <c r="D37" s="24">
        <v>243493</v>
      </c>
      <c r="E37" s="24">
        <v>130870</v>
      </c>
      <c r="F37" s="24">
        <v>33466</v>
      </c>
      <c r="G37" s="24">
        <v>0</v>
      </c>
      <c r="H37" s="24">
        <v>137361</v>
      </c>
      <c r="I37" s="24">
        <f t="shared" si="0"/>
        <v>15416845</v>
      </c>
    </row>
    <row r="38" spans="1:9">
      <c r="A38" s="17">
        <v>1042</v>
      </c>
      <c r="B38" s="18" t="s">
        <v>44</v>
      </c>
      <c r="C38" s="23">
        <v>735027</v>
      </c>
      <c r="D38" s="23">
        <v>594732</v>
      </c>
      <c r="E38" s="23">
        <v>1221202</v>
      </c>
      <c r="F38" s="23">
        <v>0</v>
      </c>
      <c r="G38" s="23">
        <v>0</v>
      </c>
      <c r="H38" s="23">
        <v>2610</v>
      </c>
      <c r="I38" s="23">
        <f t="shared" si="0"/>
        <v>2553571</v>
      </c>
    </row>
    <row r="39" spans="1:9">
      <c r="A39" s="17">
        <v>1043</v>
      </c>
      <c r="B39" s="18" t="s">
        <v>45</v>
      </c>
      <c r="C39" s="24">
        <v>72531061</v>
      </c>
      <c r="D39" s="24">
        <v>17219640</v>
      </c>
      <c r="E39" s="24">
        <v>2854766</v>
      </c>
      <c r="F39" s="24">
        <v>612262</v>
      </c>
      <c r="G39" s="24">
        <v>0</v>
      </c>
      <c r="H39" s="24">
        <v>1410284</v>
      </c>
      <c r="I39" s="24">
        <f t="shared" si="0"/>
        <v>94628013</v>
      </c>
    </row>
    <row r="40" spans="1:9">
      <c r="A40" s="17">
        <v>1044</v>
      </c>
      <c r="B40" s="18" t="s">
        <v>46</v>
      </c>
      <c r="C40" s="23">
        <v>43928</v>
      </c>
      <c r="D40" s="23">
        <v>318</v>
      </c>
      <c r="E40" s="23">
        <v>852</v>
      </c>
      <c r="F40" s="23">
        <v>0</v>
      </c>
      <c r="G40" s="23">
        <v>0</v>
      </c>
      <c r="H40" s="23">
        <v>7030</v>
      </c>
      <c r="I40" s="23">
        <f t="shared" si="0"/>
        <v>52128</v>
      </c>
    </row>
    <row r="41" spans="1:9">
      <c r="A41" s="17">
        <v>1046</v>
      </c>
      <c r="B41" s="18" t="s">
        <v>47</v>
      </c>
      <c r="C41" s="24">
        <v>888970</v>
      </c>
      <c r="D41" s="24">
        <v>0</v>
      </c>
      <c r="E41" s="24">
        <v>0</v>
      </c>
      <c r="F41" s="24">
        <v>0</v>
      </c>
      <c r="G41" s="24">
        <v>0</v>
      </c>
      <c r="H41" s="24">
        <v>198370</v>
      </c>
      <c r="I41" s="24">
        <f t="shared" si="0"/>
        <v>1087340</v>
      </c>
    </row>
    <row r="42" spans="1:9">
      <c r="A42" s="17">
        <v>1047</v>
      </c>
      <c r="B42" s="18" t="s">
        <v>48</v>
      </c>
      <c r="C42" s="23">
        <v>5014961</v>
      </c>
      <c r="D42" s="23">
        <v>2395565</v>
      </c>
      <c r="E42" s="23">
        <v>217445</v>
      </c>
      <c r="F42" s="23">
        <v>42</v>
      </c>
      <c r="G42" s="23">
        <v>0</v>
      </c>
      <c r="H42" s="23">
        <v>56218</v>
      </c>
      <c r="I42" s="23">
        <f t="shared" si="0"/>
        <v>7684231</v>
      </c>
    </row>
    <row r="43" spans="1:9">
      <c r="A43" s="17">
        <v>1048</v>
      </c>
      <c r="B43" s="18" t="s">
        <v>49</v>
      </c>
      <c r="C43" s="24">
        <v>6231073</v>
      </c>
      <c r="D43" s="24">
        <v>285516</v>
      </c>
      <c r="E43" s="24">
        <v>302771</v>
      </c>
      <c r="F43" s="24">
        <v>0</v>
      </c>
      <c r="G43" s="24">
        <v>0</v>
      </c>
      <c r="H43" s="24">
        <v>150220</v>
      </c>
      <c r="I43" s="24">
        <f t="shared" si="0"/>
        <v>6969580</v>
      </c>
    </row>
    <row r="44" spans="1:9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>
      <c r="A45" s="17">
        <v>1052</v>
      </c>
      <c r="B45" s="18" t="s">
        <v>51</v>
      </c>
      <c r="C45" s="24">
        <v>472779</v>
      </c>
      <c r="D45" s="24">
        <v>4345</v>
      </c>
      <c r="E45" s="24">
        <v>28529</v>
      </c>
      <c r="F45" s="24">
        <v>0</v>
      </c>
      <c r="G45" s="24">
        <v>0</v>
      </c>
      <c r="H45" s="24">
        <v>53740</v>
      </c>
      <c r="I45" s="24">
        <f t="shared" si="0"/>
        <v>559393</v>
      </c>
    </row>
    <row r="46" spans="1:9">
      <c r="A46" s="17">
        <v>1054</v>
      </c>
      <c r="B46" s="18" t="s">
        <v>52</v>
      </c>
      <c r="C46" s="23">
        <v>3740816</v>
      </c>
      <c r="D46" s="23">
        <v>285534</v>
      </c>
      <c r="E46" s="23">
        <v>195765</v>
      </c>
      <c r="F46" s="23">
        <v>0</v>
      </c>
      <c r="G46" s="23">
        <v>0</v>
      </c>
      <c r="H46" s="23">
        <v>120205</v>
      </c>
      <c r="I46" s="23">
        <f t="shared" si="0"/>
        <v>4342320</v>
      </c>
    </row>
    <row r="47" spans="1:9">
      <c r="A47" s="17">
        <v>1055</v>
      </c>
      <c r="B47" s="18" t="s">
        <v>53</v>
      </c>
      <c r="C47" s="24">
        <v>3094113</v>
      </c>
      <c r="D47" s="24">
        <v>129012</v>
      </c>
      <c r="E47" s="24">
        <v>163469</v>
      </c>
      <c r="F47" s="24">
        <v>0</v>
      </c>
      <c r="G47" s="24">
        <v>0</v>
      </c>
      <c r="H47" s="24">
        <v>91930</v>
      </c>
      <c r="I47" s="24">
        <f t="shared" si="0"/>
        <v>3478524</v>
      </c>
    </row>
    <row r="48" spans="1:9">
      <c r="A48" s="17">
        <v>1057</v>
      </c>
      <c r="B48" s="18" t="s">
        <v>54</v>
      </c>
      <c r="C48" s="23">
        <v>46</v>
      </c>
      <c r="D48" s="23">
        <v>0</v>
      </c>
      <c r="E48" s="23">
        <v>2135</v>
      </c>
      <c r="F48" s="23">
        <v>0</v>
      </c>
      <c r="G48" s="23">
        <v>0</v>
      </c>
      <c r="H48" s="23">
        <v>6137</v>
      </c>
      <c r="I48" s="23">
        <f t="shared" si="0"/>
        <v>8318</v>
      </c>
    </row>
    <row r="49" spans="1:9">
      <c r="A49" s="17">
        <v>1058</v>
      </c>
      <c r="B49" s="18" t="s">
        <v>55</v>
      </c>
      <c r="C49" s="24">
        <v>414</v>
      </c>
      <c r="D49" s="24">
        <v>57355</v>
      </c>
      <c r="E49" s="24">
        <v>2114</v>
      </c>
      <c r="F49" s="24">
        <v>0</v>
      </c>
      <c r="G49" s="24">
        <v>0</v>
      </c>
      <c r="H49" s="24">
        <v>37610</v>
      </c>
      <c r="I49" s="24">
        <f t="shared" si="0"/>
        <v>97493</v>
      </c>
    </row>
    <row r="50" spans="1:9">
      <c r="A50" s="17">
        <v>1062</v>
      </c>
      <c r="B50" s="18" t="s">
        <v>56</v>
      </c>
      <c r="C50" s="23">
        <v>13888336</v>
      </c>
      <c r="D50" s="23">
        <v>286</v>
      </c>
      <c r="E50" s="23">
        <v>547422</v>
      </c>
      <c r="F50" s="23">
        <v>2694</v>
      </c>
      <c r="G50" s="23">
        <v>0</v>
      </c>
      <c r="H50" s="23">
        <v>7265</v>
      </c>
      <c r="I50" s="23">
        <f t="shared" si="0"/>
        <v>14446003</v>
      </c>
    </row>
    <row r="51" spans="1:9">
      <c r="A51" s="17">
        <v>1065</v>
      </c>
      <c r="B51" s="18" t="s">
        <v>57</v>
      </c>
      <c r="C51" s="24">
        <v>7864968</v>
      </c>
      <c r="D51" s="24">
        <v>978183</v>
      </c>
      <c r="E51" s="24">
        <v>240086</v>
      </c>
      <c r="F51" s="24">
        <v>0</v>
      </c>
      <c r="G51" s="24">
        <v>0</v>
      </c>
      <c r="H51" s="24">
        <v>76600</v>
      </c>
      <c r="I51" s="24">
        <f t="shared" si="0"/>
        <v>9159837</v>
      </c>
    </row>
    <row r="52" spans="1:9">
      <c r="A52" s="17">
        <v>1066</v>
      </c>
      <c r="B52" s="18" t="s">
        <v>58</v>
      </c>
      <c r="C52" s="23">
        <v>73558716</v>
      </c>
      <c r="D52" s="23">
        <v>1418754</v>
      </c>
      <c r="E52" s="23">
        <v>1124677</v>
      </c>
      <c r="F52" s="23">
        <v>0</v>
      </c>
      <c r="G52" s="23">
        <v>0</v>
      </c>
      <c r="H52" s="23">
        <v>88704</v>
      </c>
      <c r="I52" s="23">
        <f t="shared" si="0"/>
        <v>76190851</v>
      </c>
    </row>
    <row r="53" spans="1:9">
      <c r="A53" s="17">
        <v>1067</v>
      </c>
      <c r="B53" s="18" t="s">
        <v>59</v>
      </c>
      <c r="C53" s="24">
        <v>13195</v>
      </c>
      <c r="D53" s="24">
        <v>8430</v>
      </c>
      <c r="E53" s="24">
        <v>544</v>
      </c>
      <c r="F53" s="24">
        <v>0</v>
      </c>
      <c r="G53" s="24">
        <v>0</v>
      </c>
      <c r="H53" s="24">
        <v>5510</v>
      </c>
      <c r="I53" s="24">
        <f t="shared" si="0"/>
        <v>27679</v>
      </c>
    </row>
    <row r="54" spans="1:9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>
      <c r="A55" s="17">
        <v>1069</v>
      </c>
      <c r="B55" s="18" t="s">
        <v>61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</row>
    <row r="56" spans="1:9" ht="15" customHeight="1">
      <c r="A56" s="17">
        <v>1070</v>
      </c>
      <c r="B56" s="18" t="s">
        <v>62</v>
      </c>
      <c r="C56" s="23">
        <v>28702057</v>
      </c>
      <c r="D56" s="23">
        <v>16792319</v>
      </c>
      <c r="E56" s="23">
        <v>1298839</v>
      </c>
      <c r="F56" s="23">
        <v>0</v>
      </c>
      <c r="G56" s="23">
        <v>0</v>
      </c>
      <c r="H56" s="23">
        <v>107836</v>
      </c>
      <c r="I56" s="23">
        <f t="shared" si="0"/>
        <v>46901051</v>
      </c>
    </row>
    <row r="57" spans="1:9">
      <c r="A57" s="13"/>
      <c r="B57" s="20" t="s">
        <v>63</v>
      </c>
      <c r="C57" s="16">
        <f t="shared" ref="C57:I57" si="1">SUM(C7:C56)</f>
        <v>695481106</v>
      </c>
      <c r="D57" s="16">
        <f t="shared" si="1"/>
        <v>148856731</v>
      </c>
      <c r="E57" s="16">
        <f t="shared" si="1"/>
        <v>25451388</v>
      </c>
      <c r="F57" s="16">
        <f t="shared" si="1"/>
        <v>4204449</v>
      </c>
      <c r="G57" s="16">
        <f t="shared" si="1"/>
        <v>0</v>
      </c>
      <c r="H57" s="16">
        <f t="shared" si="1"/>
        <v>4805295</v>
      </c>
      <c r="I57" s="16">
        <f t="shared" si="1"/>
        <v>878798969</v>
      </c>
    </row>
    <row r="59" spans="1:9">
      <c r="F59" s="11"/>
    </row>
    <row r="60" spans="1:9">
      <c r="F60" s="11"/>
    </row>
    <row r="61" spans="1:9">
      <c r="F61" s="11"/>
    </row>
    <row r="62" spans="1:9">
      <c r="F62" s="11"/>
    </row>
    <row r="63" spans="1:9">
      <c r="F63" s="11"/>
    </row>
    <row r="64" spans="1:9">
      <c r="F64" s="11"/>
    </row>
    <row r="65" spans="6:6">
      <c r="F65" s="11"/>
    </row>
  </sheetData>
  <mergeCells count="1">
    <mergeCell ref="A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zoomScale="70" zoomScaleNormal="70" workbookViewId="0">
      <selection activeCell="C56" sqref="C56:H56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6.140625" style="12" bestFit="1" customWidth="1"/>
    <col min="4" max="4" width="15" style="12" bestFit="1" customWidth="1"/>
    <col min="5" max="5" width="14.85546875" style="12" bestFit="1" customWidth="1"/>
    <col min="6" max="6" width="16.140625" style="12" bestFit="1" customWidth="1"/>
    <col min="7" max="7" width="11.28515625" style="12" customWidth="1"/>
    <col min="8" max="8" width="14.28515625" style="12" bestFit="1" customWidth="1"/>
    <col min="9" max="9" width="19" style="12" customWidth="1"/>
    <col min="10" max="12" width="11.42578125" style="4"/>
    <col min="13" max="13" width="17.42578125" style="4" customWidth="1"/>
    <col min="14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3" t="s">
        <v>67</v>
      </c>
      <c r="B4" s="33"/>
      <c r="C4" s="33"/>
      <c r="D4" s="33"/>
      <c r="E4" s="33"/>
      <c r="F4" s="33"/>
      <c r="G4" s="33"/>
      <c r="H4" s="33"/>
      <c r="I4" s="33"/>
    </row>
    <row r="5" spans="1:9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>
      <c r="A8" s="17">
        <v>1002</v>
      </c>
      <c r="B8" s="18" t="s">
        <v>14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</row>
    <row r="9" spans="1:9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>
      <c r="A11" s="17">
        <v>1007</v>
      </c>
      <c r="B11" s="18" t="s">
        <v>17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f t="shared" si="0"/>
        <v>0</v>
      </c>
    </row>
    <row r="12" spans="1:9">
      <c r="A12" s="17">
        <v>1008</v>
      </c>
      <c r="B12" s="18" t="s">
        <v>18</v>
      </c>
      <c r="C12" s="23">
        <v>0</v>
      </c>
      <c r="D12" s="23">
        <v>0</v>
      </c>
      <c r="E12" s="23">
        <v>1230</v>
      </c>
      <c r="F12" s="23">
        <v>0</v>
      </c>
      <c r="G12" s="23">
        <v>0</v>
      </c>
      <c r="H12" s="23">
        <v>0</v>
      </c>
      <c r="I12" s="23">
        <f t="shared" si="0"/>
        <v>1230</v>
      </c>
    </row>
    <row r="13" spans="1:9">
      <c r="A13" s="17">
        <v>1010</v>
      </c>
      <c r="B13" s="18" t="s">
        <v>19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f t="shared" si="0"/>
        <v>0</v>
      </c>
    </row>
    <row r="14" spans="1:9">
      <c r="A14" s="17">
        <v>1011</v>
      </c>
      <c r="B14" s="18" t="s">
        <v>20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f t="shared" si="0"/>
        <v>0</v>
      </c>
    </row>
    <row r="15" spans="1:9">
      <c r="A15" s="17">
        <v>1012</v>
      </c>
      <c r="B15" s="18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f t="shared" si="0"/>
        <v>0</v>
      </c>
    </row>
    <row r="16" spans="1:9">
      <c r="A16" s="17">
        <v>1013</v>
      </c>
      <c r="B16" s="18" t="s">
        <v>22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f t="shared" si="0"/>
        <v>0</v>
      </c>
    </row>
    <row r="17" spans="1:9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>
      <c r="A18" s="17">
        <v>1016</v>
      </c>
      <c r="B18" s="18" t="s">
        <v>24</v>
      </c>
      <c r="C18" s="23">
        <v>605181</v>
      </c>
      <c r="D18" s="23">
        <v>450454</v>
      </c>
      <c r="E18" s="23">
        <v>26432</v>
      </c>
      <c r="F18" s="23">
        <v>0</v>
      </c>
      <c r="G18" s="23">
        <v>0</v>
      </c>
      <c r="H18" s="23">
        <v>1450</v>
      </c>
      <c r="I18" s="23">
        <f t="shared" si="0"/>
        <v>1083517</v>
      </c>
    </row>
    <row r="19" spans="1:9">
      <c r="A19" s="17">
        <v>1017</v>
      </c>
      <c r="B19" s="18" t="s">
        <v>25</v>
      </c>
      <c r="C19" s="24">
        <v>11913251</v>
      </c>
      <c r="D19" s="24">
        <v>0</v>
      </c>
      <c r="E19" s="24">
        <v>649394</v>
      </c>
      <c r="F19" s="24">
        <v>0</v>
      </c>
      <c r="G19" s="24">
        <v>0</v>
      </c>
      <c r="H19" s="24">
        <v>52740</v>
      </c>
      <c r="I19" s="24">
        <f t="shared" si="0"/>
        <v>12615385</v>
      </c>
    </row>
    <row r="20" spans="1:9">
      <c r="A20" s="17">
        <v>1018</v>
      </c>
      <c r="B20" s="18" t="s">
        <v>26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 t="shared" si="0"/>
        <v>0</v>
      </c>
    </row>
    <row r="21" spans="1:9">
      <c r="A21" s="17">
        <v>1019</v>
      </c>
      <c r="B21" s="18" t="s">
        <v>27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f t="shared" si="0"/>
        <v>0</v>
      </c>
    </row>
    <row r="22" spans="1:9">
      <c r="A22" s="17">
        <v>1020</v>
      </c>
      <c r="B22" s="18" t="s">
        <v>28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240</v>
      </c>
      <c r="I22" s="23">
        <f t="shared" si="0"/>
        <v>240</v>
      </c>
    </row>
    <row r="23" spans="1:9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>
      <c r="A24" s="17">
        <v>1023</v>
      </c>
      <c r="B24" s="18" t="s">
        <v>30</v>
      </c>
      <c r="C24" s="23">
        <v>1564</v>
      </c>
      <c r="D24" s="23">
        <v>259812</v>
      </c>
      <c r="E24" s="23">
        <v>47175</v>
      </c>
      <c r="F24" s="23">
        <v>0</v>
      </c>
      <c r="G24" s="23">
        <v>0</v>
      </c>
      <c r="H24" s="23">
        <v>10878</v>
      </c>
      <c r="I24" s="23">
        <f t="shared" si="0"/>
        <v>319429</v>
      </c>
    </row>
    <row r="25" spans="1:9">
      <c r="A25" s="17">
        <v>1024</v>
      </c>
      <c r="B25" s="18" t="s">
        <v>31</v>
      </c>
      <c r="C25" s="24">
        <v>63070658</v>
      </c>
      <c r="D25" s="24">
        <v>152742</v>
      </c>
      <c r="E25" s="24">
        <v>283177</v>
      </c>
      <c r="F25" s="24">
        <v>112286476</v>
      </c>
      <c r="G25" s="24">
        <v>0</v>
      </c>
      <c r="H25" s="24">
        <v>248075</v>
      </c>
      <c r="I25" s="24">
        <f t="shared" si="0"/>
        <v>176041128</v>
      </c>
    </row>
    <row r="26" spans="1:9">
      <c r="A26" s="17">
        <v>1025</v>
      </c>
      <c r="B26" s="18" t="s">
        <v>32</v>
      </c>
      <c r="C26" s="23">
        <v>506</v>
      </c>
      <c r="D26" s="23">
        <v>0</v>
      </c>
      <c r="E26" s="23">
        <v>4444</v>
      </c>
      <c r="F26" s="23">
        <v>0</v>
      </c>
      <c r="G26" s="23">
        <v>0</v>
      </c>
      <c r="H26" s="23">
        <v>3190</v>
      </c>
      <c r="I26" s="23">
        <f t="shared" si="0"/>
        <v>8140</v>
      </c>
    </row>
    <row r="27" spans="1:9">
      <c r="A27" s="17">
        <v>1026</v>
      </c>
      <c r="B27" s="18" t="s">
        <v>33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</row>
    <row r="28" spans="1:9">
      <c r="A28" s="17">
        <v>1027</v>
      </c>
      <c r="B28" s="18" t="s">
        <v>34</v>
      </c>
      <c r="C28" s="23">
        <v>46</v>
      </c>
      <c r="D28" s="23">
        <v>0</v>
      </c>
      <c r="E28" s="23">
        <v>0</v>
      </c>
      <c r="F28" s="23">
        <v>0</v>
      </c>
      <c r="G28" s="23">
        <v>0</v>
      </c>
      <c r="H28" s="23">
        <v>290</v>
      </c>
      <c r="I28" s="23">
        <f t="shared" si="0"/>
        <v>336</v>
      </c>
    </row>
    <row r="29" spans="1:9">
      <c r="A29" s="17">
        <v>1028</v>
      </c>
      <c r="B29" s="18" t="s">
        <v>35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f t="shared" si="0"/>
        <v>0</v>
      </c>
    </row>
    <row r="30" spans="1:9">
      <c r="A30" s="17">
        <v>1030</v>
      </c>
      <c r="B30" s="18" t="s">
        <v>36</v>
      </c>
      <c r="C30" s="23">
        <v>1741219</v>
      </c>
      <c r="D30" s="23">
        <v>536110</v>
      </c>
      <c r="E30" s="23">
        <v>78563</v>
      </c>
      <c r="F30" s="23">
        <v>0</v>
      </c>
      <c r="G30" s="23">
        <v>0</v>
      </c>
      <c r="H30" s="23">
        <v>29720</v>
      </c>
      <c r="I30" s="23">
        <f t="shared" si="0"/>
        <v>2385612</v>
      </c>
    </row>
    <row r="31" spans="1:9">
      <c r="A31" s="17">
        <v>1031</v>
      </c>
      <c r="B31" s="18" t="s">
        <v>37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>
      <c r="A32" s="17">
        <v>1033</v>
      </c>
      <c r="B32" s="18" t="s">
        <v>38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f t="shared" si="0"/>
        <v>0</v>
      </c>
    </row>
    <row r="33" spans="1:9">
      <c r="A33" s="17">
        <v>1034</v>
      </c>
      <c r="B33" s="18" t="s">
        <v>39</v>
      </c>
      <c r="C33" s="24">
        <v>368</v>
      </c>
      <c r="D33" s="24">
        <v>0</v>
      </c>
      <c r="E33" s="24">
        <v>0</v>
      </c>
      <c r="F33" s="24">
        <v>0</v>
      </c>
      <c r="G33" s="24">
        <v>0</v>
      </c>
      <c r="H33" s="24">
        <v>2320</v>
      </c>
      <c r="I33" s="24">
        <f t="shared" si="0"/>
        <v>2688</v>
      </c>
    </row>
    <row r="34" spans="1:9">
      <c r="A34" s="17">
        <v>1037</v>
      </c>
      <c r="B34" s="18" t="s">
        <v>40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f t="shared" si="0"/>
        <v>0</v>
      </c>
    </row>
    <row r="35" spans="1:9">
      <c r="A35" s="17">
        <v>1038</v>
      </c>
      <c r="B35" s="18" t="s">
        <v>41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f t="shared" si="0"/>
        <v>0</v>
      </c>
    </row>
    <row r="36" spans="1:9">
      <c r="A36" s="17">
        <v>1039</v>
      </c>
      <c r="B36" s="18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>
      <c r="A37" s="17">
        <v>1040</v>
      </c>
      <c r="B37" s="18" t="s">
        <v>43</v>
      </c>
      <c r="C37" s="24">
        <v>484571</v>
      </c>
      <c r="D37" s="24">
        <v>309363</v>
      </c>
      <c r="E37" s="24">
        <v>24700</v>
      </c>
      <c r="F37" s="24">
        <v>0</v>
      </c>
      <c r="G37" s="24">
        <v>0</v>
      </c>
      <c r="H37" s="24">
        <v>8963</v>
      </c>
      <c r="I37" s="24">
        <f t="shared" si="0"/>
        <v>827597</v>
      </c>
    </row>
    <row r="38" spans="1:9">
      <c r="A38" s="17">
        <v>1042</v>
      </c>
      <c r="B38" s="18" t="s">
        <v>44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f t="shared" si="0"/>
        <v>0</v>
      </c>
    </row>
    <row r="39" spans="1:9">
      <c r="A39" s="17">
        <v>1043</v>
      </c>
      <c r="B39" s="18" t="s">
        <v>45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f t="shared" si="0"/>
        <v>0</v>
      </c>
    </row>
    <row r="40" spans="1:9">
      <c r="A40" s="17">
        <v>1044</v>
      </c>
      <c r="B40" s="18" t="s">
        <v>46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f t="shared" si="0"/>
        <v>0</v>
      </c>
    </row>
    <row r="41" spans="1:9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12500</v>
      </c>
      <c r="I41" s="24">
        <f t="shared" si="0"/>
        <v>12500</v>
      </c>
    </row>
    <row r="42" spans="1:9">
      <c r="A42" s="17">
        <v>1047</v>
      </c>
      <c r="B42" s="18" t="s">
        <v>48</v>
      </c>
      <c r="C42" s="23">
        <v>2042363</v>
      </c>
      <c r="D42" s="23">
        <v>10015</v>
      </c>
      <c r="E42" s="23">
        <v>26736</v>
      </c>
      <c r="F42" s="23">
        <v>0</v>
      </c>
      <c r="G42" s="23">
        <v>0</v>
      </c>
      <c r="H42" s="23">
        <v>13630</v>
      </c>
      <c r="I42" s="23">
        <f t="shared" si="0"/>
        <v>2092744</v>
      </c>
    </row>
    <row r="43" spans="1:9">
      <c r="A43" s="17">
        <v>1048</v>
      </c>
      <c r="B43" s="18" t="s">
        <v>49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0</v>
      </c>
      <c r="I43" s="24">
        <f t="shared" si="0"/>
        <v>0</v>
      </c>
    </row>
    <row r="44" spans="1:9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>
      <c r="A45" s="17">
        <v>1052</v>
      </c>
      <c r="B45" s="18" t="s">
        <v>51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2500</v>
      </c>
      <c r="I45" s="24">
        <f t="shared" si="0"/>
        <v>2500</v>
      </c>
    </row>
    <row r="46" spans="1:9">
      <c r="A46" s="17">
        <v>1054</v>
      </c>
      <c r="B46" s="18" t="s">
        <v>52</v>
      </c>
      <c r="C46" s="23">
        <v>33720</v>
      </c>
      <c r="D46" s="23">
        <v>0</v>
      </c>
      <c r="E46" s="23">
        <v>2091</v>
      </c>
      <c r="F46" s="23">
        <v>0</v>
      </c>
      <c r="G46" s="23">
        <v>0</v>
      </c>
      <c r="H46" s="23">
        <v>870</v>
      </c>
      <c r="I46" s="23">
        <f t="shared" si="0"/>
        <v>36681</v>
      </c>
    </row>
    <row r="47" spans="1:9">
      <c r="A47" s="17">
        <v>1055</v>
      </c>
      <c r="B47" s="18" t="s">
        <v>53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f t="shared" si="0"/>
        <v>0</v>
      </c>
    </row>
    <row r="48" spans="1:9">
      <c r="A48" s="17">
        <v>1057</v>
      </c>
      <c r="B48" s="18" t="s">
        <v>54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f t="shared" si="0"/>
        <v>0</v>
      </c>
    </row>
    <row r="49" spans="1:9">
      <c r="A49" s="17">
        <v>1058</v>
      </c>
      <c r="B49" s="18" t="s">
        <v>55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f t="shared" si="0"/>
        <v>0</v>
      </c>
    </row>
    <row r="50" spans="1:9">
      <c r="A50" s="17">
        <v>1062</v>
      </c>
      <c r="B50" s="18" t="s">
        <v>56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>
      <c r="A51" s="17">
        <v>1065</v>
      </c>
      <c r="B51" s="18" t="s">
        <v>57</v>
      </c>
      <c r="C51" s="24">
        <v>1196</v>
      </c>
      <c r="D51" s="24">
        <v>17028</v>
      </c>
      <c r="E51" s="24">
        <v>425</v>
      </c>
      <c r="F51" s="24">
        <v>0</v>
      </c>
      <c r="G51" s="24">
        <v>0</v>
      </c>
      <c r="H51" s="24">
        <v>7540</v>
      </c>
      <c r="I51" s="24">
        <f t="shared" si="0"/>
        <v>26189</v>
      </c>
    </row>
    <row r="52" spans="1:9">
      <c r="A52" s="17">
        <v>1066</v>
      </c>
      <c r="B52" s="18" t="s">
        <v>58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f t="shared" si="0"/>
        <v>0</v>
      </c>
    </row>
    <row r="53" spans="1:9">
      <c r="A53" s="17">
        <v>1067</v>
      </c>
      <c r="B53" s="18" t="s">
        <v>59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f t="shared" si="0"/>
        <v>0</v>
      </c>
    </row>
    <row r="54" spans="1:9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>
      <c r="A55" s="17">
        <v>1069</v>
      </c>
      <c r="B55" s="18" t="s">
        <v>61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</row>
    <row r="56" spans="1:9" ht="15" customHeight="1">
      <c r="A56" s="17">
        <v>1070</v>
      </c>
      <c r="B56" s="18" t="s">
        <v>62</v>
      </c>
      <c r="C56" s="23">
        <v>10810127</v>
      </c>
      <c r="D56" s="23">
        <v>11710</v>
      </c>
      <c r="E56" s="23">
        <v>160263</v>
      </c>
      <c r="F56" s="23">
        <v>0</v>
      </c>
      <c r="G56" s="23">
        <v>0</v>
      </c>
      <c r="H56" s="23">
        <v>124990</v>
      </c>
      <c r="I56" s="23">
        <f t="shared" si="0"/>
        <v>11107090</v>
      </c>
    </row>
    <row r="57" spans="1:9">
      <c r="A57" s="13"/>
      <c r="B57" s="20" t="s">
        <v>63</v>
      </c>
      <c r="C57" s="16">
        <f t="shared" ref="C57:I57" si="1">SUM(C7:C56)</f>
        <v>90704770</v>
      </c>
      <c r="D57" s="16">
        <f t="shared" si="1"/>
        <v>1747234</v>
      </c>
      <c r="E57" s="16">
        <f t="shared" si="1"/>
        <v>1304630</v>
      </c>
      <c r="F57" s="16">
        <f t="shared" si="1"/>
        <v>112286476</v>
      </c>
      <c r="G57" s="16">
        <f t="shared" si="1"/>
        <v>0</v>
      </c>
      <c r="H57" s="16">
        <f t="shared" si="1"/>
        <v>519896</v>
      </c>
      <c r="I57" s="16">
        <f t="shared" si="1"/>
        <v>206563006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topLeftCell="B1" zoomScale="80" zoomScaleNormal="80" workbookViewId="0">
      <selection activeCell="J52" sqref="J52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5703125" style="12" bestFit="1" customWidth="1"/>
    <col min="4" max="4" width="17.140625" style="12" bestFit="1" customWidth="1"/>
    <col min="5" max="5" width="16.5703125" style="12" bestFit="1" customWidth="1"/>
    <col min="6" max="6" width="17.5703125" style="12" bestFit="1" customWidth="1"/>
    <col min="7" max="7" width="13.8554687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3" t="s">
        <v>68</v>
      </c>
      <c r="B4" s="33"/>
      <c r="C4" s="33"/>
      <c r="D4" s="33"/>
      <c r="E4" s="33"/>
      <c r="F4" s="33"/>
      <c r="G4" s="33"/>
      <c r="H4" s="33"/>
      <c r="I4" s="33"/>
    </row>
    <row r="5" spans="1:9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5000</v>
      </c>
      <c r="I7" s="22">
        <f>SUM(C7:H7)</f>
        <v>5000</v>
      </c>
    </row>
    <row r="8" spans="1:9">
      <c r="A8" s="17">
        <v>1002</v>
      </c>
      <c r="B8" s="18" t="s">
        <v>14</v>
      </c>
      <c r="C8" s="23">
        <v>2751209</v>
      </c>
      <c r="D8" s="23">
        <v>180976</v>
      </c>
      <c r="E8" s="23">
        <v>26702</v>
      </c>
      <c r="F8" s="23">
        <v>0</v>
      </c>
      <c r="G8" s="23">
        <v>0</v>
      </c>
      <c r="H8" s="23">
        <v>38687</v>
      </c>
      <c r="I8" s="23">
        <f t="shared" ref="I8:I56" si="0">SUM(C8:H8)</f>
        <v>2997574</v>
      </c>
    </row>
    <row r="9" spans="1:9">
      <c r="A9" s="17">
        <v>1005</v>
      </c>
      <c r="B9" s="18" t="s">
        <v>15</v>
      </c>
      <c r="C9" s="24">
        <v>43242</v>
      </c>
      <c r="D9" s="24">
        <v>0</v>
      </c>
      <c r="E9" s="24">
        <v>70319</v>
      </c>
      <c r="F9" s="24">
        <v>0</v>
      </c>
      <c r="G9" s="24">
        <v>0</v>
      </c>
      <c r="H9" s="24">
        <v>12180</v>
      </c>
      <c r="I9" s="24">
        <f t="shared" si="0"/>
        <v>125741</v>
      </c>
    </row>
    <row r="10" spans="1:9">
      <c r="A10" s="17">
        <v>1006</v>
      </c>
      <c r="B10" s="18" t="s">
        <v>16</v>
      </c>
      <c r="C10" s="23">
        <v>25612</v>
      </c>
      <c r="D10" s="23">
        <v>723</v>
      </c>
      <c r="E10" s="23">
        <v>3339</v>
      </c>
      <c r="F10" s="23">
        <v>0</v>
      </c>
      <c r="G10" s="23">
        <v>0</v>
      </c>
      <c r="H10" s="23">
        <v>1741</v>
      </c>
      <c r="I10" s="23">
        <f t="shared" si="0"/>
        <v>31415</v>
      </c>
    </row>
    <row r="11" spans="1:9">
      <c r="A11" s="17">
        <v>1007</v>
      </c>
      <c r="B11" s="18" t="s">
        <v>17</v>
      </c>
      <c r="C11" s="24">
        <v>502097477</v>
      </c>
      <c r="D11" s="24">
        <v>5150670</v>
      </c>
      <c r="E11" s="24">
        <v>12099457</v>
      </c>
      <c r="F11" s="24">
        <v>898221555</v>
      </c>
      <c r="G11" s="24">
        <v>0</v>
      </c>
      <c r="H11" s="24">
        <v>1614931</v>
      </c>
      <c r="I11" s="24">
        <f t="shared" si="0"/>
        <v>1419184090</v>
      </c>
    </row>
    <row r="12" spans="1:9">
      <c r="A12" s="17">
        <v>1008</v>
      </c>
      <c r="B12" s="18" t="s">
        <v>18</v>
      </c>
      <c r="C12" s="23">
        <v>4779815</v>
      </c>
      <c r="D12" s="23">
        <v>0</v>
      </c>
      <c r="E12" s="23">
        <v>70839</v>
      </c>
      <c r="F12" s="23">
        <v>0</v>
      </c>
      <c r="G12" s="23">
        <v>0</v>
      </c>
      <c r="H12" s="23">
        <v>11310</v>
      </c>
      <c r="I12" s="23">
        <f t="shared" si="0"/>
        <v>4861964</v>
      </c>
    </row>
    <row r="13" spans="1:9">
      <c r="A13" s="17">
        <v>1010</v>
      </c>
      <c r="B13" s="18" t="s">
        <v>19</v>
      </c>
      <c r="C13" s="24">
        <v>8286861</v>
      </c>
      <c r="D13" s="24">
        <v>1276191</v>
      </c>
      <c r="E13" s="24">
        <v>385583</v>
      </c>
      <c r="F13" s="24">
        <v>488599</v>
      </c>
      <c r="G13" s="24">
        <v>0</v>
      </c>
      <c r="H13" s="24">
        <v>45567</v>
      </c>
      <c r="I13" s="24">
        <f t="shared" si="0"/>
        <v>10482801</v>
      </c>
    </row>
    <row r="14" spans="1:9">
      <c r="A14" s="17">
        <v>1011</v>
      </c>
      <c r="B14" s="18" t="s">
        <v>20</v>
      </c>
      <c r="C14" s="23">
        <v>8083418</v>
      </c>
      <c r="D14" s="23">
        <v>4457960</v>
      </c>
      <c r="E14" s="23">
        <v>538609</v>
      </c>
      <c r="F14" s="23">
        <v>0</v>
      </c>
      <c r="G14" s="23">
        <v>0</v>
      </c>
      <c r="H14" s="23">
        <v>295645</v>
      </c>
      <c r="I14" s="23">
        <f t="shared" si="0"/>
        <v>13375632</v>
      </c>
    </row>
    <row r="15" spans="1:9">
      <c r="A15" s="17">
        <v>1012</v>
      </c>
      <c r="B15" s="18" t="s">
        <v>21</v>
      </c>
      <c r="C15" s="24">
        <v>494876</v>
      </c>
      <c r="D15" s="24">
        <v>444213</v>
      </c>
      <c r="E15" s="24">
        <v>13316</v>
      </c>
      <c r="F15" s="24">
        <v>0</v>
      </c>
      <c r="G15" s="24">
        <v>0</v>
      </c>
      <c r="H15" s="24">
        <v>50400</v>
      </c>
      <c r="I15" s="24">
        <f t="shared" si="0"/>
        <v>1002805</v>
      </c>
    </row>
    <row r="16" spans="1:9">
      <c r="A16" s="17">
        <v>1013</v>
      </c>
      <c r="B16" s="18" t="s">
        <v>22</v>
      </c>
      <c r="C16" s="23">
        <v>209717096</v>
      </c>
      <c r="D16" s="23">
        <v>99332333</v>
      </c>
      <c r="E16" s="23">
        <v>9359677</v>
      </c>
      <c r="F16" s="23">
        <v>0</v>
      </c>
      <c r="G16" s="23">
        <v>20000</v>
      </c>
      <c r="H16" s="23">
        <v>859989</v>
      </c>
      <c r="I16" s="23">
        <f t="shared" si="0"/>
        <v>319289095</v>
      </c>
    </row>
    <row r="17" spans="1:9">
      <c r="A17" s="17">
        <v>1014</v>
      </c>
      <c r="B17" s="18" t="s">
        <v>23</v>
      </c>
      <c r="C17" s="24">
        <v>42798</v>
      </c>
      <c r="D17" s="24">
        <v>1064</v>
      </c>
      <c r="E17" s="24">
        <v>4665</v>
      </c>
      <c r="F17" s="24">
        <v>0</v>
      </c>
      <c r="G17" s="24">
        <v>0</v>
      </c>
      <c r="H17" s="24">
        <v>28204</v>
      </c>
      <c r="I17" s="24">
        <f t="shared" si="0"/>
        <v>76731</v>
      </c>
    </row>
    <row r="18" spans="1:9">
      <c r="A18" s="17">
        <v>1016</v>
      </c>
      <c r="B18" s="18" t="s">
        <v>24</v>
      </c>
      <c r="C18" s="23">
        <v>431107369</v>
      </c>
      <c r="D18" s="23">
        <v>149059739</v>
      </c>
      <c r="E18" s="23">
        <v>20036868</v>
      </c>
      <c r="F18" s="23">
        <v>4650424</v>
      </c>
      <c r="G18" s="23">
        <v>0</v>
      </c>
      <c r="H18" s="23">
        <v>2524590</v>
      </c>
      <c r="I18" s="23">
        <f t="shared" si="0"/>
        <v>607378990</v>
      </c>
    </row>
    <row r="19" spans="1:9">
      <c r="A19" s="17">
        <v>1017</v>
      </c>
      <c r="B19" s="18" t="s">
        <v>25</v>
      </c>
      <c r="C19" s="24">
        <v>62566899</v>
      </c>
      <c r="D19" s="24">
        <v>2235496</v>
      </c>
      <c r="E19" s="24">
        <v>1762024</v>
      </c>
      <c r="F19" s="24">
        <v>1225128</v>
      </c>
      <c r="G19" s="24">
        <v>0</v>
      </c>
      <c r="H19" s="24">
        <v>922738</v>
      </c>
      <c r="I19" s="24">
        <f t="shared" si="0"/>
        <v>68712285</v>
      </c>
    </row>
    <row r="20" spans="1:9">
      <c r="A20" s="17">
        <v>1018</v>
      </c>
      <c r="B20" s="18" t="s">
        <v>26</v>
      </c>
      <c r="C20" s="23">
        <v>73693830</v>
      </c>
      <c r="D20" s="23">
        <v>69982053</v>
      </c>
      <c r="E20" s="23">
        <v>2880944</v>
      </c>
      <c r="F20" s="23">
        <v>0</v>
      </c>
      <c r="G20" s="23">
        <v>0</v>
      </c>
      <c r="H20" s="23">
        <v>44703</v>
      </c>
      <c r="I20" s="23">
        <f t="shared" si="0"/>
        <v>146601530</v>
      </c>
    </row>
    <row r="21" spans="1:9">
      <c r="A21" s="17">
        <v>1019</v>
      </c>
      <c r="B21" s="18" t="s">
        <v>27</v>
      </c>
      <c r="C21" s="24">
        <v>51961285</v>
      </c>
      <c r="D21" s="24">
        <v>2457795</v>
      </c>
      <c r="E21" s="24">
        <v>433328</v>
      </c>
      <c r="F21" s="24">
        <v>29843530</v>
      </c>
      <c r="G21" s="24">
        <v>0</v>
      </c>
      <c r="H21" s="24">
        <v>448858</v>
      </c>
      <c r="I21" s="24">
        <f t="shared" si="0"/>
        <v>85144796</v>
      </c>
    </row>
    <row r="22" spans="1:9">
      <c r="A22" s="17">
        <v>1020</v>
      </c>
      <c r="B22" s="18" t="s">
        <v>28</v>
      </c>
      <c r="C22" s="23">
        <v>18910593</v>
      </c>
      <c r="D22" s="23">
        <v>4471117</v>
      </c>
      <c r="E22" s="23">
        <v>599001</v>
      </c>
      <c r="F22" s="23">
        <v>14911022</v>
      </c>
      <c r="G22" s="23">
        <v>0</v>
      </c>
      <c r="H22" s="23">
        <v>129840</v>
      </c>
      <c r="I22" s="23">
        <f t="shared" si="0"/>
        <v>39021573</v>
      </c>
    </row>
    <row r="23" spans="1:9">
      <c r="A23" s="17">
        <v>1022</v>
      </c>
      <c r="B23" s="18" t="s">
        <v>29</v>
      </c>
      <c r="C23" s="24">
        <v>229308</v>
      </c>
      <c r="D23" s="24">
        <v>14719</v>
      </c>
      <c r="E23" s="24">
        <v>4057</v>
      </c>
      <c r="F23" s="24">
        <v>0</v>
      </c>
      <c r="G23" s="24">
        <v>0</v>
      </c>
      <c r="H23" s="24">
        <v>1450</v>
      </c>
      <c r="I23" s="24">
        <f t="shared" si="0"/>
        <v>249534</v>
      </c>
    </row>
    <row r="24" spans="1:9">
      <c r="A24" s="17">
        <v>1023</v>
      </c>
      <c r="B24" s="18" t="s">
        <v>30</v>
      </c>
      <c r="C24" s="23">
        <v>23330220</v>
      </c>
      <c r="D24" s="23">
        <v>3308445</v>
      </c>
      <c r="E24" s="23">
        <v>786963</v>
      </c>
      <c r="F24" s="23">
        <v>345726</v>
      </c>
      <c r="G24" s="23">
        <v>0</v>
      </c>
      <c r="H24" s="23">
        <v>566529</v>
      </c>
      <c r="I24" s="23">
        <f t="shared" si="0"/>
        <v>28337883</v>
      </c>
    </row>
    <row r="25" spans="1:9">
      <c r="A25" s="17">
        <v>1024</v>
      </c>
      <c r="B25" s="18" t="s">
        <v>31</v>
      </c>
      <c r="C25" s="24">
        <v>707680246</v>
      </c>
      <c r="D25" s="24">
        <v>42924910</v>
      </c>
      <c r="E25" s="24">
        <v>10931363</v>
      </c>
      <c r="F25" s="24">
        <v>553875853</v>
      </c>
      <c r="G25" s="24">
        <v>33182</v>
      </c>
      <c r="H25" s="24">
        <v>3283430</v>
      </c>
      <c r="I25" s="24">
        <f t="shared" si="0"/>
        <v>1318728984</v>
      </c>
    </row>
    <row r="26" spans="1:9">
      <c r="A26" s="17">
        <v>1025</v>
      </c>
      <c r="B26" s="18" t="s">
        <v>32</v>
      </c>
      <c r="C26" s="23">
        <v>3408752</v>
      </c>
      <c r="D26" s="23">
        <v>63706</v>
      </c>
      <c r="E26" s="23">
        <v>25703</v>
      </c>
      <c r="F26" s="23">
        <v>0</v>
      </c>
      <c r="G26" s="23">
        <v>0</v>
      </c>
      <c r="H26" s="23">
        <v>78374</v>
      </c>
      <c r="I26" s="23">
        <f t="shared" si="0"/>
        <v>3576535</v>
      </c>
    </row>
    <row r="27" spans="1:9">
      <c r="A27" s="17">
        <v>1026</v>
      </c>
      <c r="B27" s="18" t="s">
        <v>33</v>
      </c>
      <c r="C27" s="24">
        <v>660519</v>
      </c>
      <c r="D27" s="24">
        <v>0</v>
      </c>
      <c r="E27" s="24">
        <v>1359</v>
      </c>
      <c r="F27" s="24">
        <v>0</v>
      </c>
      <c r="G27" s="24">
        <v>0</v>
      </c>
      <c r="H27" s="24">
        <v>75178</v>
      </c>
      <c r="I27" s="24">
        <f t="shared" si="0"/>
        <v>737056</v>
      </c>
    </row>
    <row r="28" spans="1:9">
      <c r="A28" s="17">
        <v>1027</v>
      </c>
      <c r="B28" s="18" t="s">
        <v>34</v>
      </c>
      <c r="C28" s="23">
        <v>16332197</v>
      </c>
      <c r="D28" s="23">
        <v>866052</v>
      </c>
      <c r="E28" s="23">
        <v>358891</v>
      </c>
      <c r="F28" s="23">
        <v>315698</v>
      </c>
      <c r="G28" s="23">
        <v>2500</v>
      </c>
      <c r="H28" s="23">
        <v>481598</v>
      </c>
      <c r="I28" s="23">
        <f t="shared" si="0"/>
        <v>18356936</v>
      </c>
    </row>
    <row r="29" spans="1:9">
      <c r="A29" s="17">
        <v>1028</v>
      </c>
      <c r="B29" s="18" t="s">
        <v>35</v>
      </c>
      <c r="C29" s="24">
        <v>8484232</v>
      </c>
      <c r="D29" s="24">
        <v>3851880</v>
      </c>
      <c r="E29" s="24">
        <v>383686</v>
      </c>
      <c r="F29" s="24">
        <v>717105</v>
      </c>
      <c r="G29" s="24">
        <v>0</v>
      </c>
      <c r="H29" s="24">
        <v>76428</v>
      </c>
      <c r="I29" s="24">
        <f t="shared" si="0"/>
        <v>13513331</v>
      </c>
    </row>
    <row r="30" spans="1:9">
      <c r="A30" s="17">
        <v>1030</v>
      </c>
      <c r="B30" s="18" t="s">
        <v>36</v>
      </c>
      <c r="C30" s="23">
        <v>74938931</v>
      </c>
      <c r="D30" s="23">
        <v>3084103</v>
      </c>
      <c r="E30" s="23">
        <v>1013559</v>
      </c>
      <c r="F30" s="23">
        <v>3291108</v>
      </c>
      <c r="G30" s="23">
        <v>0</v>
      </c>
      <c r="H30" s="23">
        <v>1316564</v>
      </c>
      <c r="I30" s="23">
        <f t="shared" si="0"/>
        <v>83644265</v>
      </c>
    </row>
    <row r="31" spans="1:9">
      <c r="A31" s="17">
        <v>1031</v>
      </c>
      <c r="B31" s="18" t="s">
        <v>37</v>
      </c>
      <c r="C31" s="24">
        <v>276</v>
      </c>
      <c r="D31" s="24">
        <v>0</v>
      </c>
      <c r="E31" s="24">
        <v>1704</v>
      </c>
      <c r="F31" s="24">
        <v>0</v>
      </c>
      <c r="G31" s="24">
        <v>0</v>
      </c>
      <c r="H31" s="24">
        <v>3900</v>
      </c>
      <c r="I31" s="24">
        <f t="shared" si="0"/>
        <v>5880</v>
      </c>
    </row>
    <row r="32" spans="1:9">
      <c r="A32" s="17">
        <v>1033</v>
      </c>
      <c r="B32" s="18" t="s">
        <v>38</v>
      </c>
      <c r="C32" s="23">
        <v>17995597</v>
      </c>
      <c r="D32" s="23">
        <v>91796</v>
      </c>
      <c r="E32" s="23">
        <v>883447</v>
      </c>
      <c r="F32" s="23">
        <v>0</v>
      </c>
      <c r="G32" s="23">
        <v>0</v>
      </c>
      <c r="H32" s="23">
        <v>183323</v>
      </c>
      <c r="I32" s="23">
        <f t="shared" si="0"/>
        <v>19154163</v>
      </c>
    </row>
    <row r="33" spans="1:9">
      <c r="A33" s="17">
        <v>1034</v>
      </c>
      <c r="B33" s="18" t="s">
        <v>39</v>
      </c>
      <c r="C33" s="24">
        <v>22673142</v>
      </c>
      <c r="D33" s="24">
        <v>75056</v>
      </c>
      <c r="E33" s="24">
        <v>14196</v>
      </c>
      <c r="F33" s="24">
        <v>0</v>
      </c>
      <c r="G33" s="24">
        <v>0</v>
      </c>
      <c r="H33" s="24">
        <v>37338</v>
      </c>
      <c r="I33" s="24">
        <f t="shared" si="0"/>
        <v>22799732</v>
      </c>
    </row>
    <row r="34" spans="1:9">
      <c r="A34" s="17">
        <v>1037</v>
      </c>
      <c r="B34" s="18" t="s">
        <v>40</v>
      </c>
      <c r="C34" s="23">
        <v>4622323</v>
      </c>
      <c r="D34" s="23">
        <v>659436</v>
      </c>
      <c r="E34" s="23">
        <v>269915</v>
      </c>
      <c r="F34" s="23">
        <v>216702</v>
      </c>
      <c r="G34" s="23">
        <v>0</v>
      </c>
      <c r="H34" s="23">
        <v>186944</v>
      </c>
      <c r="I34" s="23">
        <f t="shared" si="0"/>
        <v>5955320</v>
      </c>
    </row>
    <row r="35" spans="1:9">
      <c r="A35" s="17">
        <v>1038</v>
      </c>
      <c r="B35" s="18" t="s">
        <v>41</v>
      </c>
      <c r="C35" s="24">
        <v>19449690</v>
      </c>
      <c r="D35" s="24">
        <v>0</v>
      </c>
      <c r="E35" s="24">
        <v>2260</v>
      </c>
      <c r="F35" s="24">
        <v>0</v>
      </c>
      <c r="G35" s="24">
        <v>0</v>
      </c>
      <c r="H35" s="24">
        <v>38406</v>
      </c>
      <c r="I35" s="24">
        <f t="shared" si="0"/>
        <v>19490356</v>
      </c>
    </row>
    <row r="36" spans="1:9">
      <c r="A36" s="17">
        <v>1039</v>
      </c>
      <c r="B36" s="18" t="s">
        <v>42</v>
      </c>
      <c r="C36" s="23">
        <v>1118061</v>
      </c>
      <c r="D36" s="23">
        <v>53323</v>
      </c>
      <c r="E36" s="23">
        <v>20427</v>
      </c>
      <c r="F36" s="23">
        <v>0</v>
      </c>
      <c r="G36" s="23">
        <v>0</v>
      </c>
      <c r="H36" s="23">
        <v>118691</v>
      </c>
      <c r="I36" s="23">
        <f t="shared" si="0"/>
        <v>1310502</v>
      </c>
    </row>
    <row r="37" spans="1:9">
      <c r="A37" s="17">
        <v>1040</v>
      </c>
      <c r="B37" s="18" t="s">
        <v>43</v>
      </c>
      <c r="C37" s="24">
        <v>43039780</v>
      </c>
      <c r="D37" s="24">
        <v>5842794</v>
      </c>
      <c r="E37" s="24">
        <v>1387490</v>
      </c>
      <c r="F37" s="24">
        <v>498821</v>
      </c>
      <c r="G37" s="24">
        <v>0</v>
      </c>
      <c r="H37" s="24">
        <v>1221440</v>
      </c>
      <c r="I37" s="24">
        <f t="shared" si="0"/>
        <v>51990325</v>
      </c>
    </row>
    <row r="38" spans="1:9">
      <c r="A38" s="17">
        <v>1042</v>
      </c>
      <c r="B38" s="18" t="s">
        <v>44</v>
      </c>
      <c r="C38" s="23">
        <v>213208</v>
      </c>
      <c r="D38" s="23">
        <v>0</v>
      </c>
      <c r="E38" s="23">
        <v>850</v>
      </c>
      <c r="F38" s="23">
        <v>0</v>
      </c>
      <c r="G38" s="23">
        <v>0</v>
      </c>
      <c r="H38" s="23">
        <v>3420</v>
      </c>
      <c r="I38" s="23">
        <f t="shared" si="0"/>
        <v>217478</v>
      </c>
    </row>
    <row r="39" spans="1:9">
      <c r="A39" s="17">
        <v>1043</v>
      </c>
      <c r="B39" s="18" t="s">
        <v>45</v>
      </c>
      <c r="C39" s="24">
        <v>322384653</v>
      </c>
      <c r="D39" s="24">
        <v>66564081</v>
      </c>
      <c r="E39" s="24">
        <v>7576264</v>
      </c>
      <c r="F39" s="24">
        <v>24450934</v>
      </c>
      <c r="G39" s="24">
        <v>344867</v>
      </c>
      <c r="H39" s="24">
        <v>1281627</v>
      </c>
      <c r="I39" s="24">
        <f t="shared" si="0"/>
        <v>422602426</v>
      </c>
    </row>
    <row r="40" spans="1:9">
      <c r="A40" s="17">
        <v>1044</v>
      </c>
      <c r="B40" s="18" t="s">
        <v>46</v>
      </c>
      <c r="C40" s="23">
        <v>2390155</v>
      </c>
      <c r="D40" s="23">
        <v>262452</v>
      </c>
      <c r="E40" s="23">
        <v>109869</v>
      </c>
      <c r="F40" s="23">
        <v>0</v>
      </c>
      <c r="G40" s="23">
        <v>0</v>
      </c>
      <c r="H40" s="23">
        <v>153765</v>
      </c>
      <c r="I40" s="23">
        <f t="shared" si="0"/>
        <v>2916241</v>
      </c>
    </row>
    <row r="41" spans="1:9">
      <c r="A41" s="17">
        <v>1046</v>
      </c>
      <c r="B41" s="18" t="s">
        <v>47</v>
      </c>
      <c r="C41" s="24">
        <v>1531169</v>
      </c>
      <c r="D41" s="24">
        <v>220360</v>
      </c>
      <c r="E41" s="24">
        <v>77492</v>
      </c>
      <c r="F41" s="24">
        <v>0</v>
      </c>
      <c r="G41" s="24">
        <v>2500</v>
      </c>
      <c r="H41" s="24">
        <v>1098958</v>
      </c>
      <c r="I41" s="24">
        <f t="shared" si="0"/>
        <v>2930479</v>
      </c>
    </row>
    <row r="42" spans="1:9">
      <c r="A42" s="17">
        <v>1047</v>
      </c>
      <c r="B42" s="18" t="s">
        <v>48</v>
      </c>
      <c r="C42" s="23">
        <v>87795925</v>
      </c>
      <c r="D42" s="23">
        <v>16082668</v>
      </c>
      <c r="E42" s="23">
        <v>3722250</v>
      </c>
      <c r="F42" s="23">
        <v>20916</v>
      </c>
      <c r="G42" s="23">
        <v>25000</v>
      </c>
      <c r="H42" s="23">
        <v>1021627</v>
      </c>
      <c r="I42" s="23">
        <f t="shared" si="0"/>
        <v>108668386</v>
      </c>
    </row>
    <row r="43" spans="1:9">
      <c r="A43" s="17">
        <v>1048</v>
      </c>
      <c r="B43" s="18" t="s">
        <v>49</v>
      </c>
      <c r="C43" s="24">
        <v>32396213</v>
      </c>
      <c r="D43" s="24">
        <v>2480645</v>
      </c>
      <c r="E43" s="24">
        <v>1677924</v>
      </c>
      <c r="F43" s="24">
        <v>12271</v>
      </c>
      <c r="G43" s="24">
        <v>0</v>
      </c>
      <c r="H43" s="24">
        <v>667778</v>
      </c>
      <c r="I43" s="24">
        <f t="shared" si="0"/>
        <v>37234831</v>
      </c>
    </row>
    <row r="44" spans="1:9">
      <c r="A44" s="17">
        <v>1050</v>
      </c>
      <c r="B44" s="18" t="s">
        <v>50</v>
      </c>
      <c r="C44" s="23">
        <v>85451</v>
      </c>
      <c r="D44" s="23">
        <v>817</v>
      </c>
      <c r="E44" s="23">
        <v>955</v>
      </c>
      <c r="F44" s="23">
        <v>0</v>
      </c>
      <c r="G44" s="23">
        <v>0</v>
      </c>
      <c r="H44" s="23">
        <v>63231</v>
      </c>
      <c r="I44" s="23">
        <f t="shared" si="0"/>
        <v>150454</v>
      </c>
    </row>
    <row r="45" spans="1:9">
      <c r="A45" s="17">
        <v>1052</v>
      </c>
      <c r="B45" s="18" t="s">
        <v>51</v>
      </c>
      <c r="C45" s="24">
        <v>18863003</v>
      </c>
      <c r="D45" s="24">
        <v>7745159</v>
      </c>
      <c r="E45" s="24">
        <v>1182160</v>
      </c>
      <c r="F45" s="24">
        <v>0</v>
      </c>
      <c r="G45" s="24">
        <v>0</v>
      </c>
      <c r="H45" s="24">
        <v>494489</v>
      </c>
      <c r="I45" s="24">
        <f t="shared" si="0"/>
        <v>28284811</v>
      </c>
    </row>
    <row r="46" spans="1:9">
      <c r="A46" s="17">
        <v>1054</v>
      </c>
      <c r="B46" s="18" t="s">
        <v>52</v>
      </c>
      <c r="C46" s="23">
        <v>20066842</v>
      </c>
      <c r="D46" s="23">
        <v>3706376</v>
      </c>
      <c r="E46" s="23">
        <v>862229</v>
      </c>
      <c r="F46" s="23">
        <v>375679</v>
      </c>
      <c r="G46" s="23">
        <v>42516</v>
      </c>
      <c r="H46" s="23">
        <v>628414</v>
      </c>
      <c r="I46" s="23">
        <f t="shared" si="0"/>
        <v>25682056</v>
      </c>
    </row>
    <row r="47" spans="1:9">
      <c r="A47" s="17">
        <v>1055</v>
      </c>
      <c r="B47" s="18" t="s">
        <v>53</v>
      </c>
      <c r="C47" s="24">
        <v>241777954</v>
      </c>
      <c r="D47" s="24">
        <v>1384277</v>
      </c>
      <c r="E47" s="24">
        <v>8328556</v>
      </c>
      <c r="F47" s="24">
        <v>0</v>
      </c>
      <c r="G47" s="24">
        <v>0</v>
      </c>
      <c r="H47" s="24">
        <v>295297</v>
      </c>
      <c r="I47" s="24">
        <f t="shared" si="0"/>
        <v>251786084</v>
      </c>
    </row>
    <row r="48" spans="1:9">
      <c r="A48" s="17">
        <v>1057</v>
      </c>
      <c r="B48" s="18" t="s">
        <v>54</v>
      </c>
      <c r="C48" s="23">
        <v>1002423</v>
      </c>
      <c r="D48" s="23">
        <v>12227</v>
      </c>
      <c r="E48" s="23">
        <v>58802</v>
      </c>
      <c r="F48" s="23">
        <v>0</v>
      </c>
      <c r="G48" s="23">
        <v>0</v>
      </c>
      <c r="H48" s="23">
        <v>715172</v>
      </c>
      <c r="I48" s="23">
        <f t="shared" si="0"/>
        <v>1788624</v>
      </c>
    </row>
    <row r="49" spans="1:9">
      <c r="A49" s="17">
        <v>1058</v>
      </c>
      <c r="B49" s="18" t="s">
        <v>55</v>
      </c>
      <c r="C49" s="24">
        <v>13531153</v>
      </c>
      <c r="D49" s="24">
        <v>654751</v>
      </c>
      <c r="E49" s="24">
        <v>159334</v>
      </c>
      <c r="F49" s="24">
        <v>99390</v>
      </c>
      <c r="G49" s="24">
        <v>2500</v>
      </c>
      <c r="H49" s="24">
        <v>1079304</v>
      </c>
      <c r="I49" s="24">
        <f t="shared" si="0"/>
        <v>15526432</v>
      </c>
    </row>
    <row r="50" spans="1:9">
      <c r="A50" s="17">
        <v>1062</v>
      </c>
      <c r="B50" s="18" t="s">
        <v>56</v>
      </c>
      <c r="C50" s="23">
        <v>70220982</v>
      </c>
      <c r="D50" s="23">
        <v>11044584</v>
      </c>
      <c r="E50" s="23">
        <v>2330301</v>
      </c>
      <c r="F50" s="23">
        <v>63051</v>
      </c>
      <c r="G50" s="23">
        <v>0</v>
      </c>
      <c r="H50" s="23">
        <v>12144515</v>
      </c>
      <c r="I50" s="23">
        <f t="shared" si="0"/>
        <v>95803433</v>
      </c>
    </row>
    <row r="51" spans="1:9">
      <c r="A51" s="17">
        <v>1065</v>
      </c>
      <c r="B51" s="18" t="s">
        <v>57</v>
      </c>
      <c r="C51" s="24">
        <v>85580967</v>
      </c>
      <c r="D51" s="24">
        <v>7774804</v>
      </c>
      <c r="E51" s="24">
        <v>1534315</v>
      </c>
      <c r="F51" s="24">
        <v>1130024</v>
      </c>
      <c r="G51" s="24">
        <v>0</v>
      </c>
      <c r="H51" s="24">
        <v>655068</v>
      </c>
      <c r="I51" s="24">
        <f t="shared" si="0"/>
        <v>96675178</v>
      </c>
    </row>
    <row r="52" spans="1:9">
      <c r="A52" s="17">
        <v>1066</v>
      </c>
      <c r="B52" s="18" t="s">
        <v>58</v>
      </c>
      <c r="C52" s="23">
        <v>84595151</v>
      </c>
      <c r="D52" s="23">
        <v>13036962</v>
      </c>
      <c r="E52" s="23">
        <v>2416545</v>
      </c>
      <c r="F52" s="23">
        <v>0</v>
      </c>
      <c r="G52" s="23">
        <v>0</v>
      </c>
      <c r="H52" s="23">
        <v>350479</v>
      </c>
      <c r="I52" s="23">
        <f t="shared" si="0"/>
        <v>100399137</v>
      </c>
    </row>
    <row r="53" spans="1:9">
      <c r="A53" s="17">
        <v>1067</v>
      </c>
      <c r="B53" s="18" t="s">
        <v>59</v>
      </c>
      <c r="C53" s="24">
        <v>91223965</v>
      </c>
      <c r="D53" s="24">
        <v>21246</v>
      </c>
      <c r="E53" s="24">
        <v>1551</v>
      </c>
      <c r="F53" s="24">
        <v>0</v>
      </c>
      <c r="G53" s="24">
        <v>0</v>
      </c>
      <c r="H53" s="24">
        <v>24450</v>
      </c>
      <c r="I53" s="24">
        <f t="shared" si="0"/>
        <v>91271212</v>
      </c>
    </row>
    <row r="54" spans="1:9">
      <c r="A54" s="17">
        <v>1068</v>
      </c>
      <c r="B54" s="18" t="s">
        <v>60</v>
      </c>
      <c r="C54" s="23">
        <v>46</v>
      </c>
      <c r="D54" s="23">
        <v>0</v>
      </c>
      <c r="E54" s="23">
        <v>410</v>
      </c>
      <c r="F54" s="23">
        <v>0</v>
      </c>
      <c r="G54" s="23">
        <v>0</v>
      </c>
      <c r="H54" s="23">
        <v>290</v>
      </c>
      <c r="I54" s="23">
        <f t="shared" si="0"/>
        <v>746</v>
      </c>
    </row>
    <row r="55" spans="1:9">
      <c r="A55" s="17">
        <v>1069</v>
      </c>
      <c r="B55" s="18" t="s">
        <v>61</v>
      </c>
      <c r="C55" s="24">
        <v>1697677</v>
      </c>
      <c r="D55" s="24">
        <v>145665</v>
      </c>
      <c r="E55" s="24">
        <v>37537</v>
      </c>
      <c r="F55" s="24">
        <v>75906</v>
      </c>
      <c r="G55" s="24">
        <v>0</v>
      </c>
      <c r="H55" s="24">
        <v>45182</v>
      </c>
      <c r="I55" s="24">
        <f t="shared" si="0"/>
        <v>2001967</v>
      </c>
    </row>
    <row r="56" spans="1:9" ht="15" customHeight="1">
      <c r="A56" s="17">
        <v>1070</v>
      </c>
      <c r="B56" s="18" t="s">
        <v>62</v>
      </c>
      <c r="C56" s="23">
        <v>173710661</v>
      </c>
      <c r="D56" s="23">
        <v>11866207</v>
      </c>
      <c r="E56" s="23">
        <v>7999965</v>
      </c>
      <c r="F56" s="23">
        <v>217544</v>
      </c>
      <c r="G56" s="23">
        <v>0</v>
      </c>
      <c r="H56" s="23">
        <v>1437225</v>
      </c>
      <c r="I56" s="23">
        <f t="shared" si="0"/>
        <v>195231602</v>
      </c>
    </row>
    <row r="57" spans="1:9">
      <c r="A57" s="13"/>
      <c r="B57" s="20" t="s">
        <v>63</v>
      </c>
      <c r="C57" s="16">
        <f t="shared" ref="C57:I57" si="1">SUM(C7:C56)</f>
        <v>3567593252</v>
      </c>
      <c r="D57" s="16">
        <f t="shared" si="1"/>
        <v>542889831</v>
      </c>
      <c r="E57" s="16">
        <f t="shared" si="1"/>
        <v>102447000</v>
      </c>
      <c r="F57" s="16">
        <f t="shared" si="1"/>
        <v>1535046986</v>
      </c>
      <c r="G57" s="16">
        <f t="shared" si="1"/>
        <v>473065</v>
      </c>
      <c r="H57" s="16">
        <f t="shared" si="1"/>
        <v>36864267</v>
      </c>
      <c r="I57" s="16">
        <f t="shared" si="1"/>
        <v>5785314401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zoomScale="80" zoomScaleNormal="80" workbookViewId="0">
      <selection activeCell="C55" sqref="C55:H56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7109375" style="12" bestFit="1" customWidth="1"/>
    <col min="4" max="4" width="17" style="12" bestFit="1" customWidth="1"/>
    <col min="5" max="5" width="16" style="12" bestFit="1" customWidth="1"/>
    <col min="6" max="6" width="17.5703125" style="12" bestFit="1" customWidth="1"/>
    <col min="7" max="7" width="11.28515625" style="12" customWidth="1"/>
    <col min="8" max="8" width="15.28515625" style="12" customWidth="1"/>
    <col min="9" max="9" width="19" style="12" customWidth="1"/>
    <col min="10" max="10" width="11.42578125" style="4"/>
    <col min="11" max="11" width="16.85546875" style="4" bestFit="1" customWidth="1"/>
    <col min="12" max="16384" width="11.42578125" style="4"/>
  </cols>
  <sheetData>
    <row r="1" spans="1:11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>
      <c r="A4" s="33" t="s">
        <v>69</v>
      </c>
      <c r="B4" s="33"/>
      <c r="C4" s="33"/>
      <c r="D4" s="33"/>
      <c r="E4" s="33"/>
      <c r="F4" s="33"/>
      <c r="G4" s="33"/>
      <c r="H4" s="33"/>
      <c r="I4" s="33"/>
    </row>
    <row r="5" spans="1:11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11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15000</v>
      </c>
      <c r="I7" s="22">
        <f>SUM(C7:H7)</f>
        <v>15000</v>
      </c>
      <c r="K7" s="9"/>
    </row>
    <row r="8" spans="1:11">
      <c r="A8" s="17">
        <v>1002</v>
      </c>
      <c r="B8" s="18" t="s">
        <v>14</v>
      </c>
      <c r="C8" s="23">
        <v>2366666</v>
      </c>
      <c r="D8" s="23">
        <v>1480172</v>
      </c>
      <c r="E8" s="23">
        <v>97648</v>
      </c>
      <c r="F8" s="23">
        <v>0</v>
      </c>
      <c r="G8" s="23">
        <v>0</v>
      </c>
      <c r="H8" s="23">
        <v>40727</v>
      </c>
      <c r="I8" s="23">
        <f t="shared" ref="I8:I56" si="0">SUM(C8:H8)</f>
        <v>3985213</v>
      </c>
      <c r="K8" s="9"/>
    </row>
    <row r="9" spans="1:11">
      <c r="A9" s="17">
        <v>1005</v>
      </c>
      <c r="B9" s="18" t="s">
        <v>15</v>
      </c>
      <c r="C9" s="24">
        <v>23602</v>
      </c>
      <c r="D9" s="24">
        <v>0</v>
      </c>
      <c r="E9" s="24">
        <v>22771</v>
      </c>
      <c r="F9" s="24">
        <v>0</v>
      </c>
      <c r="G9" s="24">
        <v>0</v>
      </c>
      <c r="H9" s="24">
        <v>28772</v>
      </c>
      <c r="I9" s="24">
        <f t="shared" si="0"/>
        <v>75145</v>
      </c>
      <c r="K9" s="9"/>
    </row>
    <row r="10" spans="1:11">
      <c r="A10" s="17">
        <v>1006</v>
      </c>
      <c r="B10" s="18" t="s">
        <v>16</v>
      </c>
      <c r="C10" s="23">
        <v>1389736</v>
      </c>
      <c r="D10" s="23">
        <v>1119474</v>
      </c>
      <c r="E10" s="23">
        <v>60131</v>
      </c>
      <c r="F10" s="23">
        <v>0</v>
      </c>
      <c r="G10" s="23">
        <v>0</v>
      </c>
      <c r="H10" s="23">
        <v>580</v>
      </c>
      <c r="I10" s="23">
        <f t="shared" si="0"/>
        <v>2569921</v>
      </c>
      <c r="K10" s="9"/>
    </row>
    <row r="11" spans="1:11">
      <c r="A11" s="17">
        <v>1007</v>
      </c>
      <c r="B11" s="18" t="s">
        <v>17</v>
      </c>
      <c r="C11" s="24">
        <v>97493904</v>
      </c>
      <c r="D11" s="24">
        <v>9646548</v>
      </c>
      <c r="E11" s="24">
        <v>2044691</v>
      </c>
      <c r="F11" s="24">
        <v>61577158</v>
      </c>
      <c r="G11" s="24">
        <v>0</v>
      </c>
      <c r="H11" s="24">
        <v>1521730</v>
      </c>
      <c r="I11" s="24">
        <f t="shared" si="0"/>
        <v>172284031</v>
      </c>
      <c r="K11" s="9"/>
    </row>
    <row r="12" spans="1:11">
      <c r="A12" s="17">
        <v>1008</v>
      </c>
      <c r="B12" s="18" t="s">
        <v>18</v>
      </c>
      <c r="C12" s="23">
        <v>552</v>
      </c>
      <c r="D12" s="23">
        <v>0</v>
      </c>
      <c r="E12" s="23">
        <v>1700</v>
      </c>
      <c r="F12" s="23">
        <v>0</v>
      </c>
      <c r="G12" s="23">
        <v>0</v>
      </c>
      <c r="H12" s="23">
        <v>4680</v>
      </c>
      <c r="I12" s="23">
        <f t="shared" si="0"/>
        <v>6932</v>
      </c>
      <c r="K12" s="9"/>
    </row>
    <row r="13" spans="1:11">
      <c r="A13" s="17">
        <v>1010</v>
      </c>
      <c r="B13" s="18" t="s">
        <v>19</v>
      </c>
      <c r="C13" s="24">
        <v>3558946</v>
      </c>
      <c r="D13" s="24">
        <v>457075</v>
      </c>
      <c r="E13" s="24">
        <v>199499</v>
      </c>
      <c r="F13" s="24">
        <v>346673</v>
      </c>
      <c r="G13" s="24">
        <v>0</v>
      </c>
      <c r="H13" s="24">
        <v>44512</v>
      </c>
      <c r="I13" s="24">
        <f t="shared" si="0"/>
        <v>4606705</v>
      </c>
      <c r="K13" s="9"/>
    </row>
    <row r="14" spans="1:11">
      <c r="A14" s="17">
        <v>1011</v>
      </c>
      <c r="B14" s="18" t="s">
        <v>20</v>
      </c>
      <c r="C14" s="23">
        <v>7913316</v>
      </c>
      <c r="D14" s="23">
        <v>3376421</v>
      </c>
      <c r="E14" s="23">
        <v>681457</v>
      </c>
      <c r="F14" s="23">
        <v>0</v>
      </c>
      <c r="G14" s="23">
        <v>2500</v>
      </c>
      <c r="H14" s="23">
        <v>289049</v>
      </c>
      <c r="I14" s="23">
        <f t="shared" si="0"/>
        <v>12262743</v>
      </c>
      <c r="K14" s="9"/>
    </row>
    <row r="15" spans="1:11">
      <c r="A15" s="17">
        <v>1012</v>
      </c>
      <c r="B15" s="18" t="s">
        <v>21</v>
      </c>
      <c r="C15" s="24">
        <v>676398</v>
      </c>
      <c r="D15" s="24">
        <v>916042</v>
      </c>
      <c r="E15" s="24">
        <v>35124</v>
      </c>
      <c r="F15" s="24">
        <v>0</v>
      </c>
      <c r="G15" s="24">
        <v>0</v>
      </c>
      <c r="H15" s="24">
        <v>98765</v>
      </c>
      <c r="I15" s="24">
        <f t="shared" si="0"/>
        <v>1726329</v>
      </c>
      <c r="K15" s="9"/>
    </row>
    <row r="16" spans="1:11">
      <c r="A16" s="17">
        <v>1013</v>
      </c>
      <c r="B16" s="18" t="s">
        <v>22</v>
      </c>
      <c r="C16" s="23">
        <v>116611008</v>
      </c>
      <c r="D16" s="23">
        <v>53713496</v>
      </c>
      <c r="E16" s="23">
        <v>5379085</v>
      </c>
      <c r="F16" s="23">
        <v>906520</v>
      </c>
      <c r="G16" s="23">
        <v>7500</v>
      </c>
      <c r="H16" s="23">
        <v>877508</v>
      </c>
      <c r="I16" s="23">
        <f t="shared" si="0"/>
        <v>177495117</v>
      </c>
      <c r="K16" s="9"/>
    </row>
    <row r="17" spans="1:11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25000</v>
      </c>
      <c r="I17" s="24">
        <f t="shared" si="0"/>
        <v>25000</v>
      </c>
      <c r="K17" s="9"/>
    </row>
    <row r="18" spans="1:11">
      <c r="A18" s="17">
        <v>1016</v>
      </c>
      <c r="B18" s="18" t="s">
        <v>24</v>
      </c>
      <c r="C18" s="23">
        <v>344284616</v>
      </c>
      <c r="D18" s="23">
        <v>123936244</v>
      </c>
      <c r="E18" s="23">
        <v>17604408</v>
      </c>
      <c r="F18" s="23">
        <v>1903110</v>
      </c>
      <c r="G18" s="23">
        <v>0</v>
      </c>
      <c r="H18" s="23">
        <v>4550669</v>
      </c>
      <c r="I18" s="23">
        <f t="shared" si="0"/>
        <v>492279047</v>
      </c>
      <c r="K18" s="9"/>
    </row>
    <row r="19" spans="1:11">
      <c r="A19" s="17">
        <v>1017</v>
      </c>
      <c r="B19" s="18" t="s">
        <v>25</v>
      </c>
      <c r="C19" s="24">
        <v>58289729</v>
      </c>
      <c r="D19" s="24">
        <v>1999778</v>
      </c>
      <c r="E19" s="24">
        <v>1967586</v>
      </c>
      <c r="F19" s="24">
        <v>1803661</v>
      </c>
      <c r="G19" s="24">
        <v>0</v>
      </c>
      <c r="H19" s="24">
        <v>918589</v>
      </c>
      <c r="I19" s="24">
        <f t="shared" si="0"/>
        <v>64979343</v>
      </c>
      <c r="K19" s="9"/>
    </row>
    <row r="20" spans="1:11">
      <c r="A20" s="17">
        <v>1018</v>
      </c>
      <c r="B20" s="18" t="s">
        <v>26</v>
      </c>
      <c r="C20" s="23">
        <v>5178035</v>
      </c>
      <c r="D20" s="23">
        <v>87406</v>
      </c>
      <c r="E20" s="23">
        <v>8001</v>
      </c>
      <c r="F20" s="23">
        <v>0</v>
      </c>
      <c r="G20" s="23">
        <v>0</v>
      </c>
      <c r="H20" s="23">
        <v>46442</v>
      </c>
      <c r="I20" s="23">
        <f t="shared" si="0"/>
        <v>5319884</v>
      </c>
      <c r="K20" s="9"/>
    </row>
    <row r="21" spans="1:11">
      <c r="A21" s="17">
        <v>1019</v>
      </c>
      <c r="B21" s="18" t="s">
        <v>27</v>
      </c>
      <c r="C21" s="24">
        <v>29847947</v>
      </c>
      <c r="D21" s="24">
        <v>2812004</v>
      </c>
      <c r="E21" s="24">
        <v>579352</v>
      </c>
      <c r="F21" s="24">
        <v>213742</v>
      </c>
      <c r="G21" s="24">
        <v>2500</v>
      </c>
      <c r="H21" s="24">
        <v>725412</v>
      </c>
      <c r="I21" s="24">
        <f t="shared" si="0"/>
        <v>34180957</v>
      </c>
      <c r="K21" s="9"/>
    </row>
    <row r="22" spans="1:11">
      <c r="A22" s="17">
        <v>1020</v>
      </c>
      <c r="B22" s="18" t="s">
        <v>28</v>
      </c>
      <c r="C22" s="23">
        <v>16533259</v>
      </c>
      <c r="D22" s="23">
        <v>6453522</v>
      </c>
      <c r="E22" s="23">
        <v>759523</v>
      </c>
      <c r="F22" s="23">
        <v>5371276</v>
      </c>
      <c r="G22" s="23">
        <v>0</v>
      </c>
      <c r="H22" s="23">
        <v>138830</v>
      </c>
      <c r="I22" s="23">
        <f t="shared" si="0"/>
        <v>29256410</v>
      </c>
      <c r="K22" s="9"/>
    </row>
    <row r="23" spans="1:11">
      <c r="A23" s="17">
        <v>1022</v>
      </c>
      <c r="B23" s="18" t="s">
        <v>29</v>
      </c>
      <c r="C23" s="24">
        <v>717307</v>
      </c>
      <c r="D23" s="24">
        <v>5958</v>
      </c>
      <c r="E23" s="24">
        <v>5167</v>
      </c>
      <c r="F23" s="24">
        <v>0</v>
      </c>
      <c r="G23" s="24">
        <v>0</v>
      </c>
      <c r="H23" s="24">
        <v>7720</v>
      </c>
      <c r="I23" s="24">
        <f t="shared" si="0"/>
        <v>736152</v>
      </c>
      <c r="K23" s="9"/>
    </row>
    <row r="24" spans="1:11">
      <c r="A24" s="17">
        <v>1023</v>
      </c>
      <c r="B24" s="18" t="s">
        <v>30</v>
      </c>
      <c r="C24" s="23">
        <v>19120553</v>
      </c>
      <c r="D24" s="23">
        <v>2193028</v>
      </c>
      <c r="E24" s="23">
        <v>604010</v>
      </c>
      <c r="F24" s="23">
        <v>669641</v>
      </c>
      <c r="G24" s="23">
        <v>0</v>
      </c>
      <c r="H24" s="23">
        <v>574214</v>
      </c>
      <c r="I24" s="23">
        <f t="shared" si="0"/>
        <v>23161446</v>
      </c>
      <c r="K24" s="9"/>
    </row>
    <row r="25" spans="1:11">
      <c r="A25" s="17">
        <v>1024</v>
      </c>
      <c r="B25" s="18" t="s">
        <v>31</v>
      </c>
      <c r="C25" s="24">
        <v>548616965</v>
      </c>
      <c r="D25" s="24">
        <v>46361101</v>
      </c>
      <c r="E25" s="24">
        <v>12525050</v>
      </c>
      <c r="F25" s="24">
        <v>23570588</v>
      </c>
      <c r="G25" s="24">
        <v>0</v>
      </c>
      <c r="H25" s="24">
        <v>3677295</v>
      </c>
      <c r="I25" s="24">
        <f t="shared" si="0"/>
        <v>634750999</v>
      </c>
      <c r="K25" s="9"/>
    </row>
    <row r="26" spans="1:11">
      <c r="A26" s="17">
        <v>1025</v>
      </c>
      <c r="B26" s="18" t="s">
        <v>32</v>
      </c>
      <c r="C26" s="23">
        <v>189198</v>
      </c>
      <c r="D26" s="23">
        <v>9309</v>
      </c>
      <c r="E26" s="23">
        <v>15246</v>
      </c>
      <c r="F26" s="23">
        <v>0</v>
      </c>
      <c r="G26" s="23">
        <v>0</v>
      </c>
      <c r="H26" s="23">
        <v>86766</v>
      </c>
      <c r="I26" s="23">
        <f t="shared" si="0"/>
        <v>300519</v>
      </c>
      <c r="K26" s="9"/>
    </row>
    <row r="27" spans="1:11">
      <c r="A27" s="17">
        <v>1026</v>
      </c>
      <c r="B27" s="18" t="s">
        <v>33</v>
      </c>
      <c r="C27" s="24">
        <v>357867</v>
      </c>
      <c r="D27" s="24">
        <v>73370</v>
      </c>
      <c r="E27" s="24">
        <v>2399</v>
      </c>
      <c r="F27" s="24">
        <v>0</v>
      </c>
      <c r="G27" s="24">
        <v>0</v>
      </c>
      <c r="H27" s="24">
        <v>187035</v>
      </c>
      <c r="I27" s="24">
        <f t="shared" si="0"/>
        <v>620671</v>
      </c>
      <c r="K27" s="9"/>
    </row>
    <row r="28" spans="1:11">
      <c r="A28" s="17">
        <v>1027</v>
      </c>
      <c r="B28" s="18" t="s">
        <v>34</v>
      </c>
      <c r="C28" s="23">
        <v>25174364</v>
      </c>
      <c r="D28" s="23">
        <v>626161</v>
      </c>
      <c r="E28" s="23">
        <v>441255</v>
      </c>
      <c r="F28" s="23">
        <v>15668042</v>
      </c>
      <c r="G28" s="23">
        <v>0</v>
      </c>
      <c r="H28" s="23">
        <v>625606</v>
      </c>
      <c r="I28" s="23">
        <f t="shared" si="0"/>
        <v>42535428</v>
      </c>
      <c r="K28" s="9"/>
    </row>
    <row r="29" spans="1:11">
      <c r="A29" s="17">
        <v>1028</v>
      </c>
      <c r="B29" s="18" t="s">
        <v>35</v>
      </c>
      <c r="C29" s="24">
        <v>120901704</v>
      </c>
      <c r="D29" s="24">
        <v>1116048</v>
      </c>
      <c r="E29" s="24">
        <v>2438814</v>
      </c>
      <c r="F29" s="24">
        <v>160659461</v>
      </c>
      <c r="G29" s="24">
        <v>0</v>
      </c>
      <c r="H29" s="24">
        <v>7226277</v>
      </c>
      <c r="I29" s="24">
        <f t="shared" si="0"/>
        <v>292342304</v>
      </c>
      <c r="K29" s="9"/>
    </row>
    <row r="30" spans="1:11">
      <c r="A30" s="17">
        <v>1030</v>
      </c>
      <c r="B30" s="18" t="s">
        <v>36</v>
      </c>
      <c r="C30" s="23">
        <v>45171900</v>
      </c>
      <c r="D30" s="23">
        <v>5902518</v>
      </c>
      <c r="E30" s="23">
        <v>1134529</v>
      </c>
      <c r="F30" s="23">
        <v>2809060</v>
      </c>
      <c r="G30" s="23">
        <v>0</v>
      </c>
      <c r="H30" s="23">
        <v>1413627</v>
      </c>
      <c r="I30" s="23">
        <f t="shared" si="0"/>
        <v>56431634</v>
      </c>
      <c r="K30" s="9"/>
    </row>
    <row r="31" spans="1:11">
      <c r="A31" s="17">
        <v>1031</v>
      </c>
      <c r="B31" s="18" t="s">
        <v>37</v>
      </c>
      <c r="C31" s="24">
        <v>46</v>
      </c>
      <c r="D31" s="24">
        <v>0</v>
      </c>
      <c r="E31" s="24">
        <v>850</v>
      </c>
      <c r="F31" s="24">
        <v>0</v>
      </c>
      <c r="G31" s="24">
        <v>0</v>
      </c>
      <c r="H31" s="24">
        <v>1040</v>
      </c>
      <c r="I31" s="24">
        <f t="shared" si="0"/>
        <v>1936</v>
      </c>
      <c r="K31" s="9"/>
    </row>
    <row r="32" spans="1:11">
      <c r="A32" s="17">
        <v>1033</v>
      </c>
      <c r="B32" s="18" t="s">
        <v>38</v>
      </c>
      <c r="C32" s="23">
        <v>860005</v>
      </c>
      <c r="D32" s="23">
        <v>194819</v>
      </c>
      <c r="E32" s="23">
        <v>42784</v>
      </c>
      <c r="F32" s="23">
        <v>0</v>
      </c>
      <c r="G32" s="23">
        <v>0</v>
      </c>
      <c r="H32" s="23">
        <v>74126</v>
      </c>
      <c r="I32" s="23">
        <f t="shared" si="0"/>
        <v>1171734</v>
      </c>
      <c r="K32" s="9"/>
    </row>
    <row r="33" spans="1:11">
      <c r="A33" s="17">
        <v>1034</v>
      </c>
      <c r="B33" s="18" t="s">
        <v>39</v>
      </c>
      <c r="C33" s="24">
        <v>5349458</v>
      </c>
      <c r="D33" s="24">
        <v>15530</v>
      </c>
      <c r="E33" s="24">
        <v>11043</v>
      </c>
      <c r="F33" s="24">
        <v>0</v>
      </c>
      <c r="G33" s="24">
        <v>0</v>
      </c>
      <c r="H33" s="24">
        <v>55868</v>
      </c>
      <c r="I33" s="24">
        <f t="shared" si="0"/>
        <v>5431899</v>
      </c>
      <c r="K33" s="9"/>
    </row>
    <row r="34" spans="1:11">
      <c r="A34" s="17">
        <v>1037</v>
      </c>
      <c r="B34" s="18" t="s">
        <v>40</v>
      </c>
      <c r="C34" s="23">
        <v>3772741</v>
      </c>
      <c r="D34" s="23">
        <v>1778126</v>
      </c>
      <c r="E34" s="23">
        <v>229207</v>
      </c>
      <c r="F34" s="23">
        <v>449758</v>
      </c>
      <c r="G34" s="23">
        <v>0</v>
      </c>
      <c r="H34" s="23">
        <v>201189</v>
      </c>
      <c r="I34" s="23">
        <f t="shared" si="0"/>
        <v>6431021</v>
      </c>
      <c r="K34" s="9"/>
    </row>
    <row r="35" spans="1:11">
      <c r="A35" s="17">
        <v>1038</v>
      </c>
      <c r="B35" s="18" t="s">
        <v>41</v>
      </c>
      <c r="C35" s="24">
        <v>552</v>
      </c>
      <c r="D35" s="24">
        <v>0</v>
      </c>
      <c r="E35" s="24">
        <v>4245</v>
      </c>
      <c r="F35" s="24">
        <v>0</v>
      </c>
      <c r="G35" s="24">
        <v>0</v>
      </c>
      <c r="H35" s="24">
        <v>32390</v>
      </c>
      <c r="I35" s="24">
        <f t="shared" si="0"/>
        <v>37187</v>
      </c>
      <c r="K35" s="9"/>
    </row>
    <row r="36" spans="1:11">
      <c r="A36" s="17">
        <v>1039</v>
      </c>
      <c r="B36" s="18" t="s">
        <v>42</v>
      </c>
      <c r="C36" s="23">
        <v>1119116</v>
      </c>
      <c r="D36" s="23">
        <v>49390</v>
      </c>
      <c r="E36" s="23">
        <v>30373</v>
      </c>
      <c r="F36" s="23">
        <v>0</v>
      </c>
      <c r="G36" s="23">
        <v>0</v>
      </c>
      <c r="H36" s="23">
        <v>49370</v>
      </c>
      <c r="I36" s="23">
        <f t="shared" si="0"/>
        <v>1248249</v>
      </c>
      <c r="K36" s="9"/>
    </row>
    <row r="37" spans="1:11">
      <c r="A37" s="17">
        <v>1040</v>
      </c>
      <c r="B37" s="18" t="s">
        <v>43</v>
      </c>
      <c r="C37" s="24">
        <v>54570189</v>
      </c>
      <c r="D37" s="24">
        <v>6509999</v>
      </c>
      <c r="E37" s="24">
        <v>1549788</v>
      </c>
      <c r="F37" s="24">
        <v>591379</v>
      </c>
      <c r="G37" s="24">
        <v>0</v>
      </c>
      <c r="H37" s="24">
        <v>1448479</v>
      </c>
      <c r="I37" s="24">
        <f t="shared" si="0"/>
        <v>64669834</v>
      </c>
      <c r="K37" s="9"/>
    </row>
    <row r="38" spans="1:11">
      <c r="A38" s="17">
        <v>1042</v>
      </c>
      <c r="B38" s="18" t="s">
        <v>44</v>
      </c>
      <c r="C38" s="23">
        <v>1118128</v>
      </c>
      <c r="D38" s="23">
        <v>0</v>
      </c>
      <c r="E38" s="23">
        <v>55602</v>
      </c>
      <c r="F38" s="23">
        <v>0</v>
      </c>
      <c r="G38" s="23">
        <v>0</v>
      </c>
      <c r="H38" s="23">
        <v>4970</v>
      </c>
      <c r="I38" s="23">
        <f t="shared" si="0"/>
        <v>1178700</v>
      </c>
      <c r="K38" s="9"/>
    </row>
    <row r="39" spans="1:11">
      <c r="A39" s="17">
        <v>1043</v>
      </c>
      <c r="B39" s="18" t="s">
        <v>45</v>
      </c>
      <c r="C39" s="24">
        <v>418106806</v>
      </c>
      <c r="D39" s="24">
        <v>43485194</v>
      </c>
      <c r="E39" s="24">
        <v>10756436</v>
      </c>
      <c r="F39" s="24">
        <v>284357175</v>
      </c>
      <c r="G39" s="24">
        <v>0</v>
      </c>
      <c r="H39" s="24">
        <v>709925</v>
      </c>
      <c r="I39" s="24">
        <f t="shared" si="0"/>
        <v>757415536</v>
      </c>
      <c r="K39" s="9"/>
    </row>
    <row r="40" spans="1:11">
      <c r="A40" s="17">
        <v>1044</v>
      </c>
      <c r="B40" s="18" t="s">
        <v>46</v>
      </c>
      <c r="C40" s="23">
        <v>2664542</v>
      </c>
      <c r="D40" s="23">
        <v>309441</v>
      </c>
      <c r="E40" s="23">
        <v>214303</v>
      </c>
      <c r="F40" s="23">
        <v>0</v>
      </c>
      <c r="G40" s="23">
        <v>0</v>
      </c>
      <c r="H40" s="23">
        <v>194442</v>
      </c>
      <c r="I40" s="23">
        <f t="shared" si="0"/>
        <v>3382728</v>
      </c>
      <c r="K40" s="9"/>
    </row>
    <row r="41" spans="1:11">
      <c r="A41" s="17">
        <v>1046</v>
      </c>
      <c r="B41" s="18" t="s">
        <v>47</v>
      </c>
      <c r="C41" s="24">
        <v>2792145</v>
      </c>
      <c r="D41" s="24">
        <v>34849</v>
      </c>
      <c r="E41" s="24">
        <v>140277</v>
      </c>
      <c r="F41" s="24">
        <v>0</v>
      </c>
      <c r="G41" s="24">
        <v>5000</v>
      </c>
      <c r="H41" s="24">
        <v>1445060</v>
      </c>
      <c r="I41" s="24">
        <f t="shared" si="0"/>
        <v>4417331</v>
      </c>
      <c r="K41" s="9"/>
    </row>
    <row r="42" spans="1:11">
      <c r="A42" s="17">
        <v>1047</v>
      </c>
      <c r="B42" s="18" t="s">
        <v>48</v>
      </c>
      <c r="C42" s="23">
        <v>169782715</v>
      </c>
      <c r="D42" s="23">
        <v>15772021</v>
      </c>
      <c r="E42" s="23">
        <v>6664101</v>
      </c>
      <c r="F42" s="23">
        <v>3642</v>
      </c>
      <c r="G42" s="23">
        <v>20000</v>
      </c>
      <c r="H42" s="23">
        <v>852823</v>
      </c>
      <c r="I42" s="23">
        <f t="shared" si="0"/>
        <v>193095302</v>
      </c>
      <c r="K42" s="9"/>
    </row>
    <row r="43" spans="1:11">
      <c r="A43" s="17">
        <v>1048</v>
      </c>
      <c r="B43" s="18" t="s">
        <v>49</v>
      </c>
      <c r="C43" s="24">
        <v>62470056</v>
      </c>
      <c r="D43" s="24">
        <v>4791927</v>
      </c>
      <c r="E43" s="24">
        <v>3085744</v>
      </c>
      <c r="F43" s="24">
        <v>1423648</v>
      </c>
      <c r="G43" s="24">
        <v>0</v>
      </c>
      <c r="H43" s="24">
        <v>827039</v>
      </c>
      <c r="I43" s="24">
        <f t="shared" si="0"/>
        <v>72598414</v>
      </c>
      <c r="K43" s="9"/>
    </row>
    <row r="44" spans="1:11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96730</v>
      </c>
      <c r="I44" s="23">
        <f t="shared" si="0"/>
        <v>96730</v>
      </c>
      <c r="K44" s="9"/>
    </row>
    <row r="45" spans="1:11">
      <c r="A45" s="17">
        <v>1052</v>
      </c>
      <c r="B45" s="18" t="s">
        <v>51</v>
      </c>
      <c r="C45" s="24">
        <v>18423427</v>
      </c>
      <c r="D45" s="24">
        <v>1763064</v>
      </c>
      <c r="E45" s="24">
        <v>902302</v>
      </c>
      <c r="F45" s="24">
        <v>0</v>
      </c>
      <c r="G45" s="24">
        <v>0</v>
      </c>
      <c r="H45" s="24">
        <v>534061</v>
      </c>
      <c r="I45" s="24">
        <f t="shared" si="0"/>
        <v>21622854</v>
      </c>
      <c r="K45" s="9"/>
    </row>
    <row r="46" spans="1:11">
      <c r="A46" s="17">
        <v>1054</v>
      </c>
      <c r="B46" s="18" t="s">
        <v>52</v>
      </c>
      <c r="C46" s="23">
        <v>28357644</v>
      </c>
      <c r="D46" s="23">
        <v>3079193</v>
      </c>
      <c r="E46" s="23">
        <v>1584667</v>
      </c>
      <c r="F46" s="23">
        <v>1015345</v>
      </c>
      <c r="G46" s="23">
        <v>17504</v>
      </c>
      <c r="H46" s="23">
        <v>612988</v>
      </c>
      <c r="I46" s="23">
        <f t="shared" si="0"/>
        <v>34667341</v>
      </c>
      <c r="K46" s="9"/>
    </row>
    <row r="47" spans="1:11">
      <c r="A47" s="17">
        <v>1055</v>
      </c>
      <c r="B47" s="18" t="s">
        <v>53</v>
      </c>
      <c r="C47" s="24">
        <v>70004568</v>
      </c>
      <c r="D47" s="24">
        <v>1406697</v>
      </c>
      <c r="E47" s="24">
        <v>2737357</v>
      </c>
      <c r="F47" s="24">
        <v>303586</v>
      </c>
      <c r="G47" s="24">
        <v>0</v>
      </c>
      <c r="H47" s="24">
        <v>389387</v>
      </c>
      <c r="I47" s="24">
        <f t="shared" si="0"/>
        <v>74841595</v>
      </c>
      <c r="K47" s="9"/>
    </row>
    <row r="48" spans="1:11">
      <c r="A48" s="17">
        <v>1057</v>
      </c>
      <c r="B48" s="18" t="s">
        <v>54</v>
      </c>
      <c r="C48" s="23">
        <v>2388485</v>
      </c>
      <c r="D48" s="23">
        <v>19917</v>
      </c>
      <c r="E48" s="23">
        <v>30741</v>
      </c>
      <c r="F48" s="23">
        <v>0</v>
      </c>
      <c r="G48" s="23">
        <v>0</v>
      </c>
      <c r="H48" s="23">
        <v>751989</v>
      </c>
      <c r="I48" s="23">
        <f t="shared" si="0"/>
        <v>3191132</v>
      </c>
      <c r="K48" s="9"/>
    </row>
    <row r="49" spans="1:11">
      <c r="A49" s="17">
        <v>1058</v>
      </c>
      <c r="B49" s="18" t="s">
        <v>55</v>
      </c>
      <c r="C49" s="24">
        <v>7894358</v>
      </c>
      <c r="D49" s="24">
        <v>548820</v>
      </c>
      <c r="E49" s="24">
        <v>128673</v>
      </c>
      <c r="F49" s="24">
        <v>0</v>
      </c>
      <c r="G49" s="24">
        <v>12500</v>
      </c>
      <c r="H49" s="24">
        <v>1170825</v>
      </c>
      <c r="I49" s="24">
        <f t="shared" si="0"/>
        <v>9755176</v>
      </c>
      <c r="K49" s="9"/>
    </row>
    <row r="50" spans="1:11">
      <c r="A50" s="17">
        <v>1062</v>
      </c>
      <c r="B50" s="18" t="s">
        <v>56</v>
      </c>
      <c r="C50" s="23">
        <v>23238824</v>
      </c>
      <c r="D50" s="23">
        <v>1363037</v>
      </c>
      <c r="E50" s="23">
        <v>1187589</v>
      </c>
      <c r="F50" s="23">
        <v>96088</v>
      </c>
      <c r="G50" s="23">
        <v>0</v>
      </c>
      <c r="H50" s="23">
        <v>11982829</v>
      </c>
      <c r="I50" s="23">
        <f t="shared" si="0"/>
        <v>37868367</v>
      </c>
      <c r="K50" s="9"/>
    </row>
    <row r="51" spans="1:11">
      <c r="A51" s="17">
        <v>1065</v>
      </c>
      <c r="B51" s="18" t="s">
        <v>57</v>
      </c>
      <c r="C51" s="24">
        <v>78857459</v>
      </c>
      <c r="D51" s="24">
        <v>8425689</v>
      </c>
      <c r="E51" s="24">
        <v>2997708</v>
      </c>
      <c r="F51" s="24">
        <v>924400</v>
      </c>
      <c r="G51" s="24">
        <v>45957</v>
      </c>
      <c r="H51" s="24">
        <v>596445</v>
      </c>
      <c r="I51" s="24">
        <f t="shared" si="0"/>
        <v>91847658</v>
      </c>
      <c r="K51" s="9"/>
    </row>
    <row r="52" spans="1:11">
      <c r="A52" s="17">
        <v>1066</v>
      </c>
      <c r="B52" s="18" t="s">
        <v>58</v>
      </c>
      <c r="C52" s="23">
        <v>113660690</v>
      </c>
      <c r="D52" s="23">
        <v>8837266</v>
      </c>
      <c r="E52" s="23">
        <v>2717311</v>
      </c>
      <c r="F52" s="23">
        <v>0</v>
      </c>
      <c r="G52" s="23">
        <v>0</v>
      </c>
      <c r="H52" s="23">
        <v>794794</v>
      </c>
      <c r="I52" s="23">
        <f t="shared" si="0"/>
        <v>126010061</v>
      </c>
      <c r="K52" s="9"/>
    </row>
    <row r="53" spans="1:11">
      <c r="A53" s="17">
        <v>1067</v>
      </c>
      <c r="B53" s="18" t="s">
        <v>59</v>
      </c>
      <c r="C53" s="24">
        <v>2956912</v>
      </c>
      <c r="D53" s="24">
        <v>27022</v>
      </c>
      <c r="E53" s="24">
        <v>1661</v>
      </c>
      <c r="F53" s="24">
        <v>0</v>
      </c>
      <c r="G53" s="24">
        <v>0</v>
      </c>
      <c r="H53" s="24">
        <v>33675</v>
      </c>
      <c r="I53" s="24">
        <f t="shared" si="0"/>
        <v>3019270</v>
      </c>
      <c r="K53" s="9"/>
    </row>
    <row r="54" spans="1:11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  <c r="K54" s="9"/>
    </row>
    <row r="55" spans="1:11">
      <c r="A55" s="17">
        <v>1069</v>
      </c>
      <c r="B55" s="18" t="s">
        <v>61</v>
      </c>
      <c r="C55" s="24">
        <v>969876</v>
      </c>
      <c r="D55" s="24">
        <v>199706</v>
      </c>
      <c r="E55" s="24">
        <v>207247</v>
      </c>
      <c r="F55" s="24">
        <v>0</v>
      </c>
      <c r="G55" s="24">
        <v>0</v>
      </c>
      <c r="H55" s="24">
        <v>35359</v>
      </c>
      <c r="I55" s="24">
        <f t="shared" si="0"/>
        <v>1412188</v>
      </c>
      <c r="K55" s="9"/>
    </row>
    <row r="56" spans="1:11" ht="15" customHeight="1">
      <c r="A56" s="17">
        <v>1070</v>
      </c>
      <c r="B56" s="18" t="s">
        <v>62</v>
      </c>
      <c r="C56" s="23">
        <v>129076757</v>
      </c>
      <c r="D56" s="23">
        <v>29768371</v>
      </c>
      <c r="E56" s="23">
        <v>7380508</v>
      </c>
      <c r="F56" s="23">
        <v>42</v>
      </c>
      <c r="G56" s="23">
        <v>0</v>
      </c>
      <c r="H56" s="23">
        <v>1078068</v>
      </c>
      <c r="I56" s="23">
        <f t="shared" si="0"/>
        <v>167303746</v>
      </c>
      <c r="K56" s="9"/>
    </row>
    <row r="57" spans="1:11">
      <c r="A57" s="13" t="s">
        <v>70</v>
      </c>
      <c r="B57" s="19" t="s">
        <v>63</v>
      </c>
      <c r="C57" s="16">
        <f t="shared" ref="C57:I57" si="1">SUM(C7:C56)</f>
        <v>2642853071</v>
      </c>
      <c r="D57" s="16">
        <f t="shared" si="1"/>
        <v>390665753</v>
      </c>
      <c r="E57" s="16">
        <f t="shared" si="1"/>
        <v>89267963</v>
      </c>
      <c r="F57" s="16">
        <f t="shared" si="1"/>
        <v>564663995</v>
      </c>
      <c r="G57" s="16">
        <f t="shared" si="1"/>
        <v>113461</v>
      </c>
      <c r="H57" s="16">
        <f t="shared" si="1"/>
        <v>47098676</v>
      </c>
      <c r="I57" s="16">
        <f t="shared" si="1"/>
        <v>3734662919</v>
      </c>
      <c r="J57" s="9"/>
    </row>
  </sheetData>
  <mergeCells count="1">
    <mergeCell ref="A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zoomScale="80" zoomScaleNormal="80" workbookViewId="0">
      <selection activeCell="C55" sqref="C55:H56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8.85546875" style="12" bestFit="1" customWidth="1"/>
    <col min="4" max="4" width="17.28515625" style="12" bestFit="1" customWidth="1"/>
    <col min="5" max="5" width="15.7109375" style="12" bestFit="1" customWidth="1"/>
    <col min="6" max="6" width="16.7109375" style="12" bestFit="1" customWidth="1"/>
    <col min="7" max="7" width="13.28515625" style="12" customWidth="1"/>
    <col min="8" max="8" width="17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3" t="s">
        <v>71</v>
      </c>
      <c r="B4" s="33"/>
      <c r="C4" s="33"/>
      <c r="D4" s="33"/>
      <c r="E4" s="33"/>
      <c r="F4" s="33"/>
      <c r="G4" s="33"/>
      <c r="H4" s="33"/>
      <c r="I4" s="33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12782</v>
      </c>
      <c r="I7" s="22">
        <f>SUM(C7:H7)</f>
        <v>12782</v>
      </c>
    </row>
    <row r="8" spans="1:9">
      <c r="A8" s="17">
        <v>1002</v>
      </c>
      <c r="B8" s="18" t="s">
        <v>14</v>
      </c>
      <c r="C8" s="23">
        <v>1891632</v>
      </c>
      <c r="D8" s="23">
        <v>53311</v>
      </c>
      <c r="E8" s="23">
        <v>53695</v>
      </c>
      <c r="F8" s="23">
        <v>0</v>
      </c>
      <c r="G8" s="23">
        <v>0</v>
      </c>
      <c r="H8" s="23">
        <v>24905</v>
      </c>
      <c r="I8" s="23">
        <f t="shared" ref="I8:I56" si="0">SUM(C8:H8)</f>
        <v>2023543</v>
      </c>
    </row>
    <row r="9" spans="1:9">
      <c r="A9" s="17">
        <v>1005</v>
      </c>
      <c r="B9" s="18" t="s">
        <v>15</v>
      </c>
      <c r="C9" s="24">
        <v>24923</v>
      </c>
      <c r="D9" s="24">
        <v>0</v>
      </c>
      <c r="E9" s="24">
        <v>26757</v>
      </c>
      <c r="F9" s="24">
        <v>0</v>
      </c>
      <c r="G9" s="24">
        <v>0</v>
      </c>
      <c r="H9" s="24">
        <v>9570</v>
      </c>
      <c r="I9" s="24">
        <f t="shared" si="0"/>
        <v>61250</v>
      </c>
    </row>
    <row r="10" spans="1:9">
      <c r="A10" s="17">
        <v>1006</v>
      </c>
      <c r="B10" s="18" t="s">
        <v>16</v>
      </c>
      <c r="C10" s="23">
        <v>824602</v>
      </c>
      <c r="D10" s="23">
        <v>641636</v>
      </c>
      <c r="E10" s="23">
        <v>35806</v>
      </c>
      <c r="F10" s="23">
        <v>0</v>
      </c>
      <c r="G10" s="23">
        <v>0</v>
      </c>
      <c r="H10" s="23">
        <v>1160</v>
      </c>
      <c r="I10" s="23">
        <f t="shared" si="0"/>
        <v>1503204</v>
      </c>
    </row>
    <row r="11" spans="1:9">
      <c r="A11" s="17">
        <v>1007</v>
      </c>
      <c r="B11" s="18" t="s">
        <v>17</v>
      </c>
      <c r="C11" s="24">
        <v>76575354</v>
      </c>
      <c r="D11" s="24">
        <v>10004222</v>
      </c>
      <c r="E11" s="24">
        <v>2751944</v>
      </c>
      <c r="F11" s="24">
        <v>29557553</v>
      </c>
      <c r="G11" s="24">
        <v>2500</v>
      </c>
      <c r="H11" s="24">
        <v>1872069</v>
      </c>
      <c r="I11" s="24">
        <f t="shared" si="0"/>
        <v>120763642</v>
      </c>
    </row>
    <row r="12" spans="1:9">
      <c r="A12" s="17">
        <v>1008</v>
      </c>
      <c r="B12" s="18" t="s">
        <v>18</v>
      </c>
      <c r="C12" s="23">
        <v>2257899</v>
      </c>
      <c r="D12" s="23">
        <v>0</v>
      </c>
      <c r="E12" s="23">
        <v>113564</v>
      </c>
      <c r="F12" s="23">
        <v>0</v>
      </c>
      <c r="G12" s="23">
        <v>0</v>
      </c>
      <c r="H12" s="23">
        <v>16940</v>
      </c>
      <c r="I12" s="23">
        <f t="shared" si="0"/>
        <v>2388403</v>
      </c>
    </row>
    <row r="13" spans="1:9">
      <c r="A13" s="17">
        <v>1010</v>
      </c>
      <c r="B13" s="18" t="s">
        <v>19</v>
      </c>
      <c r="C13" s="24">
        <v>6184558</v>
      </c>
      <c r="D13" s="24">
        <v>491049</v>
      </c>
      <c r="E13" s="24">
        <v>335164</v>
      </c>
      <c r="F13" s="24">
        <v>288959</v>
      </c>
      <c r="G13" s="24">
        <v>0</v>
      </c>
      <c r="H13" s="24">
        <v>38541</v>
      </c>
      <c r="I13" s="24">
        <f t="shared" si="0"/>
        <v>7338271</v>
      </c>
    </row>
    <row r="14" spans="1:9">
      <c r="A14" s="17">
        <v>1011</v>
      </c>
      <c r="B14" s="18" t="s">
        <v>20</v>
      </c>
      <c r="C14" s="23">
        <v>21164612</v>
      </c>
      <c r="D14" s="23">
        <v>7387552</v>
      </c>
      <c r="E14" s="23">
        <v>1417922</v>
      </c>
      <c r="F14" s="23">
        <v>0</v>
      </c>
      <c r="G14" s="23">
        <v>2500</v>
      </c>
      <c r="H14" s="23">
        <v>358062</v>
      </c>
      <c r="I14" s="23">
        <f t="shared" si="0"/>
        <v>30330648</v>
      </c>
    </row>
    <row r="15" spans="1:9">
      <c r="A15" s="17">
        <v>1012</v>
      </c>
      <c r="B15" s="18" t="s">
        <v>21</v>
      </c>
      <c r="C15" s="24">
        <v>108202</v>
      </c>
      <c r="D15" s="24">
        <v>0</v>
      </c>
      <c r="E15" s="24">
        <v>9594</v>
      </c>
      <c r="F15" s="24">
        <v>0</v>
      </c>
      <c r="G15" s="24">
        <v>0</v>
      </c>
      <c r="H15" s="24">
        <v>175626</v>
      </c>
      <c r="I15" s="24">
        <f t="shared" si="0"/>
        <v>293422</v>
      </c>
    </row>
    <row r="16" spans="1:9">
      <c r="A16" s="17">
        <v>1013</v>
      </c>
      <c r="B16" s="18" t="s">
        <v>22</v>
      </c>
      <c r="C16" s="23">
        <v>522314687</v>
      </c>
      <c r="D16" s="23">
        <v>177470360</v>
      </c>
      <c r="E16" s="23">
        <v>23928636</v>
      </c>
      <c r="F16" s="23">
        <v>4882</v>
      </c>
      <c r="G16" s="23">
        <v>15000</v>
      </c>
      <c r="H16" s="23">
        <v>2124525</v>
      </c>
      <c r="I16" s="23">
        <f t="shared" si="0"/>
        <v>725858090</v>
      </c>
    </row>
    <row r="17" spans="1:9">
      <c r="A17" s="17">
        <v>1014</v>
      </c>
      <c r="B17" s="18" t="s">
        <v>23</v>
      </c>
      <c r="C17" s="24">
        <v>24654</v>
      </c>
      <c r="D17" s="24">
        <v>0</v>
      </c>
      <c r="E17" s="24">
        <v>1218</v>
      </c>
      <c r="F17" s="24">
        <v>0</v>
      </c>
      <c r="G17" s="24">
        <v>0</v>
      </c>
      <c r="H17" s="24">
        <v>35862</v>
      </c>
      <c r="I17" s="24">
        <f t="shared" si="0"/>
        <v>61734</v>
      </c>
    </row>
    <row r="18" spans="1:9">
      <c r="A18" s="17">
        <v>1016</v>
      </c>
      <c r="B18" s="18" t="s">
        <v>24</v>
      </c>
      <c r="C18" s="23">
        <v>368307760</v>
      </c>
      <c r="D18" s="23">
        <v>122690895</v>
      </c>
      <c r="E18" s="23">
        <v>18242517</v>
      </c>
      <c r="F18" s="23">
        <v>1693235</v>
      </c>
      <c r="G18" s="23">
        <v>0</v>
      </c>
      <c r="H18" s="23">
        <v>3558928</v>
      </c>
      <c r="I18" s="23">
        <f t="shared" si="0"/>
        <v>514493335</v>
      </c>
    </row>
    <row r="19" spans="1:9">
      <c r="A19" s="17">
        <v>1017</v>
      </c>
      <c r="B19" s="18" t="s">
        <v>25</v>
      </c>
      <c r="C19" s="24">
        <v>80759685</v>
      </c>
      <c r="D19" s="24">
        <v>4443002</v>
      </c>
      <c r="E19" s="24">
        <v>2205942</v>
      </c>
      <c r="F19" s="24">
        <v>22495192</v>
      </c>
      <c r="G19" s="24">
        <v>0</v>
      </c>
      <c r="H19" s="24">
        <v>1252238</v>
      </c>
      <c r="I19" s="24">
        <f t="shared" si="0"/>
        <v>111156059</v>
      </c>
    </row>
    <row r="20" spans="1:9">
      <c r="A20" s="17">
        <v>1018</v>
      </c>
      <c r="B20" s="18" t="s">
        <v>26</v>
      </c>
      <c r="C20" s="23">
        <v>124588929</v>
      </c>
      <c r="D20" s="23">
        <v>136604</v>
      </c>
      <c r="E20" s="23">
        <v>5649991</v>
      </c>
      <c r="F20" s="23">
        <v>0</v>
      </c>
      <c r="G20" s="23">
        <v>0</v>
      </c>
      <c r="H20" s="23">
        <v>55420</v>
      </c>
      <c r="I20" s="23">
        <f t="shared" si="0"/>
        <v>130430944</v>
      </c>
    </row>
    <row r="21" spans="1:9">
      <c r="A21" s="17">
        <v>1019</v>
      </c>
      <c r="B21" s="18" t="s">
        <v>27</v>
      </c>
      <c r="C21" s="24">
        <v>304550172</v>
      </c>
      <c r="D21" s="24">
        <v>7089952</v>
      </c>
      <c r="E21" s="24">
        <v>5487337</v>
      </c>
      <c r="F21" s="24">
        <v>9433</v>
      </c>
      <c r="G21" s="24">
        <v>0</v>
      </c>
      <c r="H21" s="24">
        <v>615654</v>
      </c>
      <c r="I21" s="24">
        <f t="shared" si="0"/>
        <v>317752548</v>
      </c>
    </row>
    <row r="22" spans="1:9">
      <c r="A22" s="17">
        <v>1020</v>
      </c>
      <c r="B22" s="18" t="s">
        <v>28</v>
      </c>
      <c r="C22" s="23">
        <v>37350780</v>
      </c>
      <c r="D22" s="23">
        <v>15007571</v>
      </c>
      <c r="E22" s="23">
        <v>1411532</v>
      </c>
      <c r="F22" s="23">
        <v>15470056</v>
      </c>
      <c r="G22" s="23">
        <v>0</v>
      </c>
      <c r="H22" s="23">
        <v>376619</v>
      </c>
      <c r="I22" s="23">
        <f t="shared" si="0"/>
        <v>69616558</v>
      </c>
    </row>
    <row r="23" spans="1:9">
      <c r="A23" s="17">
        <v>1022</v>
      </c>
      <c r="B23" s="18" t="s">
        <v>29</v>
      </c>
      <c r="C23" s="24">
        <v>573368</v>
      </c>
      <c r="D23" s="24">
        <v>1366</v>
      </c>
      <c r="E23" s="24">
        <v>10642</v>
      </c>
      <c r="F23" s="24">
        <v>0</v>
      </c>
      <c r="G23" s="24">
        <v>0</v>
      </c>
      <c r="H23" s="24">
        <v>2900</v>
      </c>
      <c r="I23" s="24">
        <f t="shared" si="0"/>
        <v>588276</v>
      </c>
    </row>
    <row r="24" spans="1:9">
      <c r="A24" s="17">
        <v>1023</v>
      </c>
      <c r="B24" s="18" t="s">
        <v>30</v>
      </c>
      <c r="C24" s="23">
        <v>44592038</v>
      </c>
      <c r="D24" s="23">
        <v>4194874</v>
      </c>
      <c r="E24" s="23">
        <v>998476</v>
      </c>
      <c r="F24" s="23">
        <v>363839</v>
      </c>
      <c r="G24" s="23">
        <v>0</v>
      </c>
      <c r="H24" s="23">
        <v>849823</v>
      </c>
      <c r="I24" s="23">
        <f t="shared" si="0"/>
        <v>50999050</v>
      </c>
    </row>
    <row r="25" spans="1:9">
      <c r="A25" s="17">
        <v>1024</v>
      </c>
      <c r="B25" s="18" t="s">
        <v>31</v>
      </c>
      <c r="C25" s="24">
        <v>719984914</v>
      </c>
      <c r="D25" s="24">
        <v>77796648</v>
      </c>
      <c r="E25" s="24">
        <v>19417264</v>
      </c>
      <c r="F25" s="24">
        <v>36889263</v>
      </c>
      <c r="G25" s="24">
        <v>0</v>
      </c>
      <c r="H25" s="24">
        <v>4722779</v>
      </c>
      <c r="I25" s="24">
        <f t="shared" si="0"/>
        <v>858810868</v>
      </c>
    </row>
    <row r="26" spans="1:9">
      <c r="A26" s="17">
        <v>1025</v>
      </c>
      <c r="B26" s="18" t="s">
        <v>32</v>
      </c>
      <c r="C26" s="23">
        <v>279185</v>
      </c>
      <c r="D26" s="23">
        <v>0</v>
      </c>
      <c r="E26" s="23">
        <v>12758</v>
      </c>
      <c r="F26" s="23">
        <v>0</v>
      </c>
      <c r="G26" s="23">
        <v>0</v>
      </c>
      <c r="H26" s="23">
        <v>39433</v>
      </c>
      <c r="I26" s="23">
        <f t="shared" si="0"/>
        <v>331376</v>
      </c>
    </row>
    <row r="27" spans="1:9">
      <c r="A27" s="17">
        <v>1026</v>
      </c>
      <c r="B27" s="18" t="s">
        <v>33</v>
      </c>
      <c r="C27" s="24">
        <v>1291215</v>
      </c>
      <c r="D27" s="24">
        <v>760</v>
      </c>
      <c r="E27" s="24">
        <v>425</v>
      </c>
      <c r="F27" s="24">
        <v>0</v>
      </c>
      <c r="G27" s="24">
        <v>0</v>
      </c>
      <c r="H27" s="24">
        <v>62123</v>
      </c>
      <c r="I27" s="24">
        <f t="shared" si="0"/>
        <v>1354523</v>
      </c>
    </row>
    <row r="28" spans="1:9">
      <c r="A28" s="17">
        <v>1027</v>
      </c>
      <c r="B28" s="18" t="s">
        <v>34</v>
      </c>
      <c r="C28" s="23">
        <v>69500533</v>
      </c>
      <c r="D28" s="23">
        <v>1065715</v>
      </c>
      <c r="E28" s="23">
        <v>1776000</v>
      </c>
      <c r="F28" s="23">
        <v>266861</v>
      </c>
      <c r="G28" s="23">
        <v>2500</v>
      </c>
      <c r="H28" s="23">
        <v>533705</v>
      </c>
      <c r="I28" s="23">
        <f t="shared" si="0"/>
        <v>73145314</v>
      </c>
    </row>
    <row r="29" spans="1:9">
      <c r="A29" s="17">
        <v>1028</v>
      </c>
      <c r="B29" s="18" t="s">
        <v>35</v>
      </c>
      <c r="C29" s="24">
        <v>112382065</v>
      </c>
      <c r="D29" s="24">
        <v>2005712</v>
      </c>
      <c r="E29" s="24">
        <v>2332369</v>
      </c>
      <c r="F29" s="24">
        <v>170149976</v>
      </c>
      <c r="G29" s="24">
        <v>0</v>
      </c>
      <c r="H29" s="24">
        <v>72346</v>
      </c>
      <c r="I29" s="24">
        <f t="shared" si="0"/>
        <v>286942468</v>
      </c>
    </row>
    <row r="30" spans="1:9">
      <c r="A30" s="17">
        <v>1030</v>
      </c>
      <c r="B30" s="18" t="s">
        <v>36</v>
      </c>
      <c r="C30" s="23">
        <v>159133716</v>
      </c>
      <c r="D30" s="23">
        <v>5639832</v>
      </c>
      <c r="E30" s="23">
        <v>4268664</v>
      </c>
      <c r="F30" s="23">
        <v>183345708</v>
      </c>
      <c r="G30" s="23">
        <v>0</v>
      </c>
      <c r="H30" s="23">
        <v>1160187</v>
      </c>
      <c r="I30" s="23">
        <f t="shared" si="0"/>
        <v>353548107</v>
      </c>
    </row>
    <row r="31" spans="1:9">
      <c r="A31" s="17">
        <v>1031</v>
      </c>
      <c r="B31" s="18" t="s">
        <v>37</v>
      </c>
      <c r="C31" s="24">
        <v>313085</v>
      </c>
      <c r="D31" s="24">
        <v>46438</v>
      </c>
      <c r="E31" s="24">
        <v>16620</v>
      </c>
      <c r="F31" s="24">
        <v>0</v>
      </c>
      <c r="G31" s="24">
        <v>0</v>
      </c>
      <c r="H31" s="24">
        <v>6620</v>
      </c>
      <c r="I31" s="24">
        <f t="shared" si="0"/>
        <v>382763</v>
      </c>
    </row>
    <row r="32" spans="1:9">
      <c r="A32" s="17">
        <v>1033</v>
      </c>
      <c r="B32" s="18" t="s">
        <v>38</v>
      </c>
      <c r="C32" s="23">
        <v>5316092</v>
      </c>
      <c r="D32" s="23">
        <v>123363</v>
      </c>
      <c r="E32" s="23">
        <v>198123</v>
      </c>
      <c r="F32" s="23">
        <v>0</v>
      </c>
      <c r="G32" s="23">
        <v>0</v>
      </c>
      <c r="H32" s="23">
        <v>107895</v>
      </c>
      <c r="I32" s="23">
        <f t="shared" si="0"/>
        <v>5745473</v>
      </c>
    </row>
    <row r="33" spans="1:9">
      <c r="A33" s="17">
        <v>1034</v>
      </c>
      <c r="B33" s="18" t="s">
        <v>39</v>
      </c>
      <c r="C33" s="24">
        <v>1130751</v>
      </c>
      <c r="D33" s="24">
        <v>17630</v>
      </c>
      <c r="E33" s="24">
        <v>15515</v>
      </c>
      <c r="F33" s="24">
        <v>0</v>
      </c>
      <c r="G33" s="24">
        <v>0</v>
      </c>
      <c r="H33" s="24">
        <v>32330</v>
      </c>
      <c r="I33" s="24">
        <f t="shared" si="0"/>
        <v>1196226</v>
      </c>
    </row>
    <row r="34" spans="1:9">
      <c r="A34" s="17">
        <v>1037</v>
      </c>
      <c r="B34" s="18" t="s">
        <v>40</v>
      </c>
      <c r="C34" s="23">
        <v>9225923</v>
      </c>
      <c r="D34" s="23">
        <v>4070650</v>
      </c>
      <c r="E34" s="23">
        <v>345503</v>
      </c>
      <c r="F34" s="23">
        <v>324539</v>
      </c>
      <c r="G34" s="23">
        <v>0</v>
      </c>
      <c r="H34" s="23">
        <v>248717</v>
      </c>
      <c r="I34" s="23">
        <f t="shared" si="0"/>
        <v>14215332</v>
      </c>
    </row>
    <row r="35" spans="1:9">
      <c r="A35" s="17">
        <v>1038</v>
      </c>
      <c r="B35" s="18" t="s">
        <v>41</v>
      </c>
      <c r="C35" s="24">
        <v>8534961</v>
      </c>
      <c r="D35" s="24">
        <v>0</v>
      </c>
      <c r="E35" s="24">
        <v>86469</v>
      </c>
      <c r="F35" s="24">
        <v>0</v>
      </c>
      <c r="G35" s="24">
        <v>0</v>
      </c>
      <c r="H35" s="24">
        <v>36370</v>
      </c>
      <c r="I35" s="24">
        <f t="shared" si="0"/>
        <v>8657800</v>
      </c>
    </row>
    <row r="36" spans="1:9">
      <c r="A36" s="17">
        <v>1039</v>
      </c>
      <c r="B36" s="18" t="s">
        <v>42</v>
      </c>
      <c r="C36" s="23">
        <v>1879017</v>
      </c>
      <c r="D36" s="23">
        <v>207692</v>
      </c>
      <c r="E36" s="23">
        <v>32214</v>
      </c>
      <c r="F36" s="23">
        <v>0</v>
      </c>
      <c r="G36" s="23">
        <v>0</v>
      </c>
      <c r="H36" s="23">
        <v>98185</v>
      </c>
      <c r="I36" s="23">
        <f t="shared" si="0"/>
        <v>2217108</v>
      </c>
    </row>
    <row r="37" spans="1:9">
      <c r="A37" s="17">
        <v>1040</v>
      </c>
      <c r="B37" s="18" t="s">
        <v>43</v>
      </c>
      <c r="C37" s="24">
        <v>62917290</v>
      </c>
      <c r="D37" s="24">
        <v>9409528</v>
      </c>
      <c r="E37" s="24">
        <v>2257163</v>
      </c>
      <c r="F37" s="24">
        <v>433668</v>
      </c>
      <c r="G37" s="24">
        <v>0</v>
      </c>
      <c r="H37" s="24">
        <v>1806055</v>
      </c>
      <c r="I37" s="24">
        <f t="shared" si="0"/>
        <v>76823704</v>
      </c>
    </row>
    <row r="38" spans="1:9">
      <c r="A38" s="17">
        <v>1042</v>
      </c>
      <c r="B38" s="18" t="s">
        <v>44</v>
      </c>
      <c r="C38" s="23">
        <v>50771693</v>
      </c>
      <c r="D38" s="23">
        <v>0</v>
      </c>
      <c r="E38" s="23">
        <v>427</v>
      </c>
      <c r="F38" s="23">
        <v>6679725</v>
      </c>
      <c r="G38" s="23">
        <v>0</v>
      </c>
      <c r="H38" s="23">
        <v>75477</v>
      </c>
      <c r="I38" s="23">
        <f t="shared" si="0"/>
        <v>57527322</v>
      </c>
    </row>
    <row r="39" spans="1:9">
      <c r="A39" s="17">
        <v>1043</v>
      </c>
      <c r="B39" s="18" t="s">
        <v>45</v>
      </c>
      <c r="C39" s="24">
        <v>343480427</v>
      </c>
      <c r="D39" s="24">
        <v>48549316</v>
      </c>
      <c r="E39" s="24">
        <v>10989818</v>
      </c>
      <c r="F39" s="24">
        <v>18877136</v>
      </c>
      <c r="G39" s="24">
        <v>0</v>
      </c>
      <c r="H39" s="24">
        <v>744199</v>
      </c>
      <c r="I39" s="24">
        <f t="shared" si="0"/>
        <v>422640896</v>
      </c>
    </row>
    <row r="40" spans="1:9">
      <c r="A40" s="17">
        <v>1044</v>
      </c>
      <c r="B40" s="18" t="s">
        <v>46</v>
      </c>
      <c r="C40" s="23">
        <v>1226649</v>
      </c>
      <c r="D40" s="23">
        <v>232154</v>
      </c>
      <c r="E40" s="23">
        <v>69484</v>
      </c>
      <c r="F40" s="23">
        <v>0</v>
      </c>
      <c r="G40" s="23">
        <v>0</v>
      </c>
      <c r="H40" s="23">
        <v>183488</v>
      </c>
      <c r="I40" s="23">
        <f t="shared" si="0"/>
        <v>1711775</v>
      </c>
    </row>
    <row r="41" spans="1:9">
      <c r="A41" s="17">
        <v>1046</v>
      </c>
      <c r="B41" s="18" t="s">
        <v>47</v>
      </c>
      <c r="C41" s="24">
        <v>3478058</v>
      </c>
      <c r="D41" s="24">
        <v>60838</v>
      </c>
      <c r="E41" s="24">
        <v>174328</v>
      </c>
      <c r="F41" s="24">
        <v>0</v>
      </c>
      <c r="G41" s="24">
        <v>22500</v>
      </c>
      <c r="H41" s="24">
        <v>949774</v>
      </c>
      <c r="I41" s="24">
        <f t="shared" si="0"/>
        <v>4685498</v>
      </c>
    </row>
    <row r="42" spans="1:9">
      <c r="A42" s="17">
        <v>1047</v>
      </c>
      <c r="B42" s="18" t="s">
        <v>48</v>
      </c>
      <c r="C42" s="23">
        <v>113987597</v>
      </c>
      <c r="D42" s="23">
        <v>24126287</v>
      </c>
      <c r="E42" s="23">
        <v>5114811</v>
      </c>
      <c r="F42" s="23">
        <v>209658</v>
      </c>
      <c r="G42" s="23">
        <v>15000</v>
      </c>
      <c r="H42" s="23">
        <v>1645239</v>
      </c>
      <c r="I42" s="23">
        <f t="shared" si="0"/>
        <v>145098592</v>
      </c>
    </row>
    <row r="43" spans="1:9">
      <c r="A43" s="17">
        <v>1048</v>
      </c>
      <c r="B43" s="18" t="s">
        <v>49</v>
      </c>
      <c r="C43" s="24">
        <v>38636096</v>
      </c>
      <c r="D43" s="24">
        <v>4627832</v>
      </c>
      <c r="E43" s="24">
        <v>1808755</v>
      </c>
      <c r="F43" s="24">
        <v>434096</v>
      </c>
      <c r="G43" s="24">
        <v>0</v>
      </c>
      <c r="H43" s="24">
        <v>813544</v>
      </c>
      <c r="I43" s="24">
        <f t="shared" si="0"/>
        <v>46320323</v>
      </c>
    </row>
    <row r="44" spans="1:9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41655</v>
      </c>
      <c r="I44" s="23">
        <f t="shared" si="0"/>
        <v>41655</v>
      </c>
    </row>
    <row r="45" spans="1:9">
      <c r="A45" s="17">
        <v>1052</v>
      </c>
      <c r="B45" s="18" t="s">
        <v>51</v>
      </c>
      <c r="C45" s="24">
        <v>22455044</v>
      </c>
      <c r="D45" s="24">
        <v>2211559</v>
      </c>
      <c r="E45" s="24">
        <v>1304553</v>
      </c>
      <c r="F45" s="24">
        <v>23001</v>
      </c>
      <c r="G45" s="24">
        <v>0</v>
      </c>
      <c r="H45" s="24">
        <v>565804</v>
      </c>
      <c r="I45" s="24">
        <f t="shared" si="0"/>
        <v>26559961</v>
      </c>
    </row>
    <row r="46" spans="1:9">
      <c r="A46" s="17">
        <v>1054</v>
      </c>
      <c r="B46" s="18" t="s">
        <v>52</v>
      </c>
      <c r="C46" s="23">
        <v>113578295</v>
      </c>
      <c r="D46" s="23">
        <v>5417962</v>
      </c>
      <c r="E46" s="23">
        <v>2298155</v>
      </c>
      <c r="F46" s="23">
        <v>0</v>
      </c>
      <c r="G46" s="23">
        <v>12501</v>
      </c>
      <c r="H46" s="23">
        <v>790916</v>
      </c>
      <c r="I46" s="23">
        <f t="shared" si="0"/>
        <v>122097829</v>
      </c>
    </row>
    <row r="47" spans="1:9">
      <c r="A47" s="17">
        <v>1055</v>
      </c>
      <c r="B47" s="18" t="s">
        <v>53</v>
      </c>
      <c r="C47" s="24">
        <v>1053934916</v>
      </c>
      <c r="D47" s="24">
        <v>18575482</v>
      </c>
      <c r="E47" s="24">
        <v>27067915</v>
      </c>
      <c r="F47" s="24">
        <v>75510</v>
      </c>
      <c r="G47" s="24">
        <v>0</v>
      </c>
      <c r="H47" s="24">
        <v>429031</v>
      </c>
      <c r="I47" s="24">
        <f t="shared" si="0"/>
        <v>1100082854</v>
      </c>
    </row>
    <row r="48" spans="1:9">
      <c r="A48" s="17">
        <v>1057</v>
      </c>
      <c r="B48" s="18" t="s">
        <v>54</v>
      </c>
      <c r="C48" s="23">
        <v>3662466</v>
      </c>
      <c r="D48" s="23">
        <v>540106</v>
      </c>
      <c r="E48" s="23">
        <v>43306</v>
      </c>
      <c r="F48" s="23">
        <v>0</v>
      </c>
      <c r="G48" s="23">
        <v>0</v>
      </c>
      <c r="H48" s="23">
        <v>798375</v>
      </c>
      <c r="I48" s="23">
        <f t="shared" si="0"/>
        <v>5044253</v>
      </c>
    </row>
    <row r="49" spans="1:9">
      <c r="A49" s="17">
        <v>1058</v>
      </c>
      <c r="B49" s="18" t="s">
        <v>55</v>
      </c>
      <c r="C49" s="24">
        <v>286810617</v>
      </c>
      <c r="D49" s="24">
        <v>7095682</v>
      </c>
      <c r="E49" s="24">
        <v>9408914</v>
      </c>
      <c r="F49" s="24">
        <v>69064</v>
      </c>
      <c r="G49" s="24">
        <v>72500</v>
      </c>
      <c r="H49" s="24">
        <v>861024</v>
      </c>
      <c r="I49" s="24">
        <f t="shared" si="0"/>
        <v>304317801</v>
      </c>
    </row>
    <row r="50" spans="1:9">
      <c r="A50" s="17">
        <v>1062</v>
      </c>
      <c r="B50" s="18" t="s">
        <v>56</v>
      </c>
      <c r="C50" s="23">
        <v>1042139673</v>
      </c>
      <c r="D50" s="23">
        <v>10465246</v>
      </c>
      <c r="E50" s="23">
        <v>23264603</v>
      </c>
      <c r="F50" s="23">
        <v>8993</v>
      </c>
      <c r="G50" s="23">
        <v>0</v>
      </c>
      <c r="H50" s="23">
        <v>103642570</v>
      </c>
      <c r="I50" s="23">
        <f t="shared" si="0"/>
        <v>1179521085</v>
      </c>
    </row>
    <row r="51" spans="1:9">
      <c r="A51" s="17">
        <v>1065</v>
      </c>
      <c r="B51" s="18" t="s">
        <v>57</v>
      </c>
      <c r="C51" s="24">
        <v>101885376</v>
      </c>
      <c r="D51" s="24">
        <v>11215147</v>
      </c>
      <c r="E51" s="24">
        <v>2550624</v>
      </c>
      <c r="F51" s="24">
        <v>521645</v>
      </c>
      <c r="G51" s="24">
        <v>124207</v>
      </c>
      <c r="H51" s="24">
        <v>935236</v>
      </c>
      <c r="I51" s="24">
        <f t="shared" si="0"/>
        <v>117232235</v>
      </c>
    </row>
    <row r="52" spans="1:9">
      <c r="A52" s="17">
        <v>1066</v>
      </c>
      <c r="B52" s="18" t="s">
        <v>58</v>
      </c>
      <c r="C52" s="23">
        <v>179150307</v>
      </c>
      <c r="D52" s="23">
        <v>23753043</v>
      </c>
      <c r="E52" s="23">
        <v>5109129</v>
      </c>
      <c r="F52" s="23">
        <v>73112</v>
      </c>
      <c r="G52" s="23">
        <v>0</v>
      </c>
      <c r="H52" s="23">
        <v>1028785</v>
      </c>
      <c r="I52" s="23">
        <f t="shared" si="0"/>
        <v>209114376</v>
      </c>
    </row>
    <row r="53" spans="1:9">
      <c r="A53" s="17">
        <v>1067</v>
      </c>
      <c r="B53" s="18" t="s">
        <v>59</v>
      </c>
      <c r="C53" s="24">
        <v>1131842</v>
      </c>
      <c r="D53" s="24">
        <v>0</v>
      </c>
      <c r="E53" s="24">
        <v>425</v>
      </c>
      <c r="F53" s="24">
        <v>0</v>
      </c>
      <c r="G53" s="24">
        <v>0</v>
      </c>
      <c r="H53" s="24">
        <v>17290</v>
      </c>
      <c r="I53" s="24">
        <f t="shared" si="0"/>
        <v>1149557</v>
      </c>
    </row>
    <row r="54" spans="1:9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>
      <c r="A55" s="17">
        <v>1069</v>
      </c>
      <c r="B55" s="18" t="s">
        <v>61</v>
      </c>
      <c r="C55" s="24">
        <v>884146</v>
      </c>
      <c r="D55" s="24">
        <v>67040</v>
      </c>
      <c r="E55" s="24">
        <v>36695</v>
      </c>
      <c r="F55" s="24">
        <v>75396</v>
      </c>
      <c r="G55" s="24">
        <v>0</v>
      </c>
      <c r="H55" s="24">
        <v>62762</v>
      </c>
      <c r="I55" s="24">
        <f t="shared" si="0"/>
        <v>1126039</v>
      </c>
    </row>
    <row r="56" spans="1:9" ht="15" customHeight="1">
      <c r="A56" s="17">
        <v>1070</v>
      </c>
      <c r="B56" s="18" t="s">
        <v>62</v>
      </c>
      <c r="C56" s="23">
        <v>152745999</v>
      </c>
      <c r="D56" s="23">
        <v>38660320</v>
      </c>
      <c r="E56" s="23">
        <v>7361357</v>
      </c>
      <c r="F56" s="23">
        <v>56335</v>
      </c>
      <c r="G56" s="23">
        <v>0</v>
      </c>
      <c r="H56" s="23">
        <v>6683255</v>
      </c>
      <c r="I56" s="23">
        <f t="shared" si="0"/>
        <v>205507266</v>
      </c>
    </row>
    <row r="57" spans="1:9">
      <c r="A57" s="13" t="s">
        <v>70</v>
      </c>
      <c r="B57" s="20" t="s">
        <v>63</v>
      </c>
      <c r="C57" s="16">
        <f t="shared" ref="C57:I57" si="1">SUM(C7:C56)</f>
        <v>6253941803</v>
      </c>
      <c r="D57" s="16">
        <f t="shared" si="1"/>
        <v>645594376</v>
      </c>
      <c r="E57" s="16">
        <f t="shared" si="1"/>
        <v>190043123</v>
      </c>
      <c r="F57" s="16">
        <f t="shared" si="1"/>
        <v>488396835</v>
      </c>
      <c r="G57" s="16">
        <f t="shared" si="1"/>
        <v>269208</v>
      </c>
      <c r="H57" s="16">
        <f t="shared" si="1"/>
        <v>140576793</v>
      </c>
      <c r="I57" s="16">
        <f t="shared" si="1"/>
        <v>7718822138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zoomScale="60" zoomScaleNormal="60" workbookViewId="0">
      <selection activeCell="H65" sqref="H65"/>
    </sheetView>
  </sheetViews>
  <sheetFormatPr defaultColWidth="9.140625" defaultRowHeight="15.75"/>
  <cols>
    <col min="1" max="1" width="9.28515625" style="4" customWidth="1"/>
    <col min="2" max="2" width="39.42578125" style="4" customWidth="1"/>
    <col min="3" max="3" width="22" style="4" customWidth="1"/>
    <col min="4" max="4" width="20.5703125" style="4" customWidth="1"/>
    <col min="5" max="5" width="16.42578125" style="4" bestFit="1" customWidth="1"/>
    <col min="6" max="6" width="17" style="4" bestFit="1" customWidth="1"/>
    <col min="7" max="7" width="13.28515625" style="4" bestFit="1" customWidth="1"/>
    <col min="8" max="8" width="15.42578125" style="4" bestFit="1" customWidth="1"/>
    <col min="9" max="9" width="22.7109375" style="4" customWidth="1"/>
    <col min="10" max="16384" width="9.140625" style="4"/>
  </cols>
  <sheetData>
    <row r="1" spans="1:9">
      <c r="A1" s="3"/>
      <c r="B1" s="3"/>
      <c r="D1" s="5"/>
      <c r="E1" s="5"/>
      <c r="I1" s="6" t="s">
        <v>0</v>
      </c>
    </row>
    <row r="2" spans="1:9">
      <c r="A2" s="3"/>
      <c r="B2" s="3"/>
      <c r="D2" s="5"/>
      <c r="E2" s="5"/>
      <c r="I2" s="6" t="s">
        <v>1</v>
      </c>
    </row>
    <row r="3" spans="1:9">
      <c r="A3" s="3"/>
      <c r="D3" s="5"/>
      <c r="E3" s="5"/>
      <c r="I3" s="6" t="s">
        <v>2</v>
      </c>
    </row>
    <row r="4" spans="1:9">
      <c r="A4" s="33" t="s">
        <v>72</v>
      </c>
      <c r="B4" s="33"/>
      <c r="C4" s="33"/>
      <c r="D4" s="33"/>
      <c r="E4" s="33"/>
      <c r="F4" s="33"/>
      <c r="G4" s="33"/>
      <c r="H4" s="33"/>
      <c r="I4" s="33"/>
    </row>
    <row r="5" spans="1:9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</row>
    <row r="6" spans="1:9" ht="17.25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2500</v>
      </c>
      <c r="I7" s="25">
        <f>SUM(C7:H7)</f>
        <v>2500</v>
      </c>
    </row>
    <row r="8" spans="1:9">
      <c r="A8" s="17">
        <v>1002</v>
      </c>
      <c r="B8" s="18" t="s">
        <v>14</v>
      </c>
      <c r="C8" s="26">
        <v>2926236</v>
      </c>
      <c r="D8" s="26">
        <v>9819</v>
      </c>
      <c r="E8" s="26">
        <v>85970</v>
      </c>
      <c r="F8" s="26">
        <v>2313</v>
      </c>
      <c r="G8" s="26">
        <v>0</v>
      </c>
      <c r="H8" s="26">
        <v>16130</v>
      </c>
      <c r="I8" s="26">
        <f t="shared" ref="I8:I56" si="0">SUM(C8:H8)</f>
        <v>3040468</v>
      </c>
    </row>
    <row r="9" spans="1:9">
      <c r="A9" s="17">
        <v>1005</v>
      </c>
      <c r="B9" s="18" t="s">
        <v>15</v>
      </c>
      <c r="C9" s="27">
        <v>736</v>
      </c>
      <c r="D9" s="27">
        <v>0</v>
      </c>
      <c r="E9" s="27">
        <v>11892</v>
      </c>
      <c r="F9" s="27">
        <v>0</v>
      </c>
      <c r="G9" s="27">
        <v>0</v>
      </c>
      <c r="H9" s="27">
        <v>4640</v>
      </c>
      <c r="I9" s="27">
        <f t="shared" si="0"/>
        <v>17268</v>
      </c>
    </row>
    <row r="10" spans="1:9">
      <c r="A10" s="17">
        <v>1006</v>
      </c>
      <c r="B10" s="18" t="s">
        <v>16</v>
      </c>
      <c r="C10" s="26">
        <v>46770</v>
      </c>
      <c r="D10" s="26">
        <v>0</v>
      </c>
      <c r="E10" s="26">
        <v>3163</v>
      </c>
      <c r="F10" s="26">
        <v>0</v>
      </c>
      <c r="G10" s="26">
        <v>0</v>
      </c>
      <c r="H10" s="26">
        <v>870</v>
      </c>
      <c r="I10" s="26">
        <f t="shared" si="0"/>
        <v>50803</v>
      </c>
    </row>
    <row r="11" spans="1:9">
      <c r="A11" s="17">
        <v>1007</v>
      </c>
      <c r="B11" s="18" t="s">
        <v>17</v>
      </c>
      <c r="C11" s="27">
        <v>60462181</v>
      </c>
      <c r="D11" s="27">
        <v>8314187</v>
      </c>
      <c r="E11" s="27">
        <v>2860627</v>
      </c>
      <c r="F11" s="27">
        <v>7465533</v>
      </c>
      <c r="G11" s="27">
        <v>16492</v>
      </c>
      <c r="H11" s="27">
        <v>1520989</v>
      </c>
      <c r="I11" s="27">
        <f t="shared" si="0"/>
        <v>80640009</v>
      </c>
    </row>
    <row r="12" spans="1:9">
      <c r="A12" s="17">
        <v>1008</v>
      </c>
      <c r="B12" s="18" t="s">
        <v>18</v>
      </c>
      <c r="C12" s="26">
        <v>230</v>
      </c>
      <c r="D12" s="26">
        <v>0</v>
      </c>
      <c r="E12" s="26">
        <v>854</v>
      </c>
      <c r="F12" s="26">
        <v>0</v>
      </c>
      <c r="G12" s="26">
        <v>0</v>
      </c>
      <c r="H12" s="26">
        <v>1930</v>
      </c>
      <c r="I12" s="26">
        <f t="shared" si="0"/>
        <v>3014</v>
      </c>
    </row>
    <row r="13" spans="1:9">
      <c r="A13" s="17">
        <v>1010</v>
      </c>
      <c r="B13" s="18" t="s">
        <v>19</v>
      </c>
      <c r="C13" s="27">
        <v>3690203</v>
      </c>
      <c r="D13" s="27">
        <v>149773</v>
      </c>
      <c r="E13" s="27">
        <v>154979</v>
      </c>
      <c r="F13" s="27">
        <v>138548</v>
      </c>
      <c r="G13" s="27">
        <v>0</v>
      </c>
      <c r="H13" s="27">
        <v>539183</v>
      </c>
      <c r="I13" s="27">
        <f t="shared" si="0"/>
        <v>4672686</v>
      </c>
    </row>
    <row r="14" spans="1:9">
      <c r="A14" s="17">
        <v>1011</v>
      </c>
      <c r="B14" s="18" t="s">
        <v>20</v>
      </c>
      <c r="C14" s="26">
        <v>14420070</v>
      </c>
      <c r="D14" s="26">
        <v>10008292</v>
      </c>
      <c r="E14" s="26">
        <v>958287</v>
      </c>
      <c r="F14" s="26">
        <v>0</v>
      </c>
      <c r="G14" s="26">
        <v>2500</v>
      </c>
      <c r="H14" s="26">
        <v>316290</v>
      </c>
      <c r="I14" s="26">
        <f t="shared" si="0"/>
        <v>25705439</v>
      </c>
    </row>
    <row r="15" spans="1:9">
      <c r="A15" s="17">
        <v>1012</v>
      </c>
      <c r="B15" s="18" t="s">
        <v>21</v>
      </c>
      <c r="C15" s="27">
        <v>1154074</v>
      </c>
      <c r="D15" s="27">
        <v>429021</v>
      </c>
      <c r="E15" s="27">
        <v>64828</v>
      </c>
      <c r="F15" s="27">
        <v>0</v>
      </c>
      <c r="G15" s="27">
        <v>0</v>
      </c>
      <c r="H15" s="27">
        <v>65605</v>
      </c>
      <c r="I15" s="27">
        <f t="shared" si="0"/>
        <v>1713528</v>
      </c>
    </row>
    <row r="16" spans="1:9">
      <c r="A16" s="17">
        <v>1013</v>
      </c>
      <c r="B16" s="18" t="s">
        <v>22</v>
      </c>
      <c r="C16" s="26">
        <v>252039921</v>
      </c>
      <c r="D16" s="26">
        <v>94498460</v>
      </c>
      <c r="E16" s="26">
        <v>11517190</v>
      </c>
      <c r="F16" s="26">
        <v>4861</v>
      </c>
      <c r="G16" s="26">
        <v>7500</v>
      </c>
      <c r="H16" s="26">
        <v>854036</v>
      </c>
      <c r="I16" s="26">
        <f t="shared" si="0"/>
        <v>358921968</v>
      </c>
    </row>
    <row r="17" spans="1:9">
      <c r="A17" s="17">
        <v>1014</v>
      </c>
      <c r="B17" s="18" t="s">
        <v>23</v>
      </c>
      <c r="C17" s="27">
        <v>46</v>
      </c>
      <c r="D17" s="27">
        <v>0</v>
      </c>
      <c r="E17" s="27">
        <v>427</v>
      </c>
      <c r="F17" s="27">
        <v>0</v>
      </c>
      <c r="G17" s="27">
        <v>0</v>
      </c>
      <c r="H17" s="27">
        <v>40114</v>
      </c>
      <c r="I17" s="27">
        <f t="shared" si="0"/>
        <v>40587</v>
      </c>
    </row>
    <row r="18" spans="1:9">
      <c r="A18" s="17">
        <v>1016</v>
      </c>
      <c r="B18" s="18" t="s">
        <v>24</v>
      </c>
      <c r="C18" s="26">
        <v>344041147</v>
      </c>
      <c r="D18" s="26">
        <v>129388242</v>
      </c>
      <c r="E18" s="26">
        <v>17951293</v>
      </c>
      <c r="F18" s="26">
        <v>2213630</v>
      </c>
      <c r="G18" s="26">
        <v>0</v>
      </c>
      <c r="H18" s="26">
        <v>7037647</v>
      </c>
      <c r="I18" s="26">
        <f t="shared" si="0"/>
        <v>500631959</v>
      </c>
    </row>
    <row r="19" spans="1:9">
      <c r="A19" s="17">
        <v>1017</v>
      </c>
      <c r="B19" s="18" t="s">
        <v>25</v>
      </c>
      <c r="C19" s="27">
        <v>60875137</v>
      </c>
      <c r="D19" s="27">
        <v>4435550</v>
      </c>
      <c r="E19" s="27">
        <v>1836303</v>
      </c>
      <c r="F19" s="27">
        <v>1288646</v>
      </c>
      <c r="G19" s="27">
        <v>0</v>
      </c>
      <c r="H19" s="27">
        <v>1072026</v>
      </c>
      <c r="I19" s="27">
        <f t="shared" si="0"/>
        <v>69507662</v>
      </c>
    </row>
    <row r="20" spans="1:9">
      <c r="A20" s="17">
        <v>1018</v>
      </c>
      <c r="B20" s="18" t="s">
        <v>26</v>
      </c>
      <c r="C20" s="26">
        <v>123080084</v>
      </c>
      <c r="D20" s="26">
        <v>36279978</v>
      </c>
      <c r="E20" s="26">
        <v>1947253</v>
      </c>
      <c r="F20" s="26">
        <v>166083758</v>
      </c>
      <c r="G20" s="26">
        <v>0</v>
      </c>
      <c r="H20" s="26">
        <v>33845</v>
      </c>
      <c r="I20" s="26">
        <f t="shared" si="0"/>
        <v>327424918</v>
      </c>
    </row>
    <row r="21" spans="1:9">
      <c r="A21" s="17">
        <v>1019</v>
      </c>
      <c r="B21" s="18" t="s">
        <v>27</v>
      </c>
      <c r="C21" s="27">
        <v>29741446</v>
      </c>
      <c r="D21" s="27">
        <v>2678638</v>
      </c>
      <c r="E21" s="27">
        <v>777232</v>
      </c>
      <c r="F21" s="27">
        <v>233929</v>
      </c>
      <c r="G21" s="27">
        <v>0</v>
      </c>
      <c r="H21" s="27">
        <v>885396</v>
      </c>
      <c r="I21" s="27">
        <f t="shared" si="0"/>
        <v>34316641</v>
      </c>
    </row>
    <row r="22" spans="1:9">
      <c r="A22" s="17">
        <v>1020</v>
      </c>
      <c r="B22" s="18" t="s">
        <v>28</v>
      </c>
      <c r="C22" s="26">
        <v>16829185</v>
      </c>
      <c r="D22" s="26">
        <v>6962236</v>
      </c>
      <c r="E22" s="26">
        <v>829774</v>
      </c>
      <c r="F22" s="26">
        <v>7398524</v>
      </c>
      <c r="G22" s="26">
        <v>0</v>
      </c>
      <c r="H22" s="26">
        <v>680185</v>
      </c>
      <c r="I22" s="26">
        <f t="shared" si="0"/>
        <v>32699904</v>
      </c>
    </row>
    <row r="23" spans="1:9">
      <c r="A23" s="17">
        <v>1022</v>
      </c>
      <c r="B23" s="18" t="s">
        <v>29</v>
      </c>
      <c r="C23" s="27">
        <v>939444</v>
      </c>
      <c r="D23" s="27">
        <v>28353</v>
      </c>
      <c r="E23" s="27">
        <v>10287</v>
      </c>
      <c r="F23" s="27">
        <v>0</v>
      </c>
      <c r="G23" s="27">
        <v>0</v>
      </c>
      <c r="H23" s="27">
        <v>6380</v>
      </c>
      <c r="I23" s="27">
        <f t="shared" si="0"/>
        <v>984464</v>
      </c>
    </row>
    <row r="24" spans="1:9">
      <c r="A24" s="17">
        <v>1023</v>
      </c>
      <c r="B24" s="18" t="s">
        <v>30</v>
      </c>
      <c r="C24" s="26">
        <v>35026482</v>
      </c>
      <c r="D24" s="26">
        <v>4565576</v>
      </c>
      <c r="E24" s="26">
        <v>792248</v>
      </c>
      <c r="F24" s="26">
        <v>198697</v>
      </c>
      <c r="G24" s="26">
        <v>0</v>
      </c>
      <c r="H24" s="26">
        <v>527788</v>
      </c>
      <c r="I24" s="26">
        <f t="shared" si="0"/>
        <v>41110791</v>
      </c>
    </row>
    <row r="25" spans="1:9">
      <c r="A25" s="17">
        <v>1024</v>
      </c>
      <c r="B25" s="18" t="s">
        <v>31</v>
      </c>
      <c r="C25" s="27">
        <v>595366413</v>
      </c>
      <c r="D25" s="27">
        <v>51071025</v>
      </c>
      <c r="E25" s="27">
        <v>15133307</v>
      </c>
      <c r="F25" s="27">
        <v>84580025</v>
      </c>
      <c r="G25" s="27">
        <v>2500</v>
      </c>
      <c r="H25" s="27">
        <v>3984408</v>
      </c>
      <c r="I25" s="27">
        <f t="shared" si="0"/>
        <v>750137678</v>
      </c>
    </row>
    <row r="26" spans="1:9">
      <c r="A26" s="17">
        <v>1025</v>
      </c>
      <c r="B26" s="18" t="s">
        <v>32</v>
      </c>
      <c r="C26" s="26">
        <v>159269</v>
      </c>
      <c r="D26" s="26">
        <v>0</v>
      </c>
      <c r="E26" s="26">
        <v>8771</v>
      </c>
      <c r="F26" s="26">
        <v>0</v>
      </c>
      <c r="G26" s="26">
        <v>0</v>
      </c>
      <c r="H26" s="26">
        <v>51532</v>
      </c>
      <c r="I26" s="26">
        <f t="shared" si="0"/>
        <v>219572</v>
      </c>
    </row>
    <row r="27" spans="1:9">
      <c r="A27" s="17">
        <v>1026</v>
      </c>
      <c r="B27" s="18" t="s">
        <v>33</v>
      </c>
      <c r="C27" s="27">
        <v>1441316</v>
      </c>
      <c r="D27" s="27">
        <v>0</v>
      </c>
      <c r="E27" s="27">
        <v>1779</v>
      </c>
      <c r="F27" s="27">
        <v>0</v>
      </c>
      <c r="G27" s="27">
        <v>0</v>
      </c>
      <c r="H27" s="27">
        <v>54870</v>
      </c>
      <c r="I27" s="27">
        <f t="shared" si="0"/>
        <v>1497965</v>
      </c>
    </row>
    <row r="28" spans="1:9">
      <c r="A28" s="17">
        <v>1027</v>
      </c>
      <c r="B28" s="18" t="s">
        <v>34</v>
      </c>
      <c r="C28" s="26">
        <v>23845070</v>
      </c>
      <c r="D28" s="26">
        <v>943539</v>
      </c>
      <c r="E28" s="26">
        <v>379398</v>
      </c>
      <c r="F28" s="26">
        <v>14697156</v>
      </c>
      <c r="G28" s="26">
        <v>2500</v>
      </c>
      <c r="H28" s="26">
        <v>496168</v>
      </c>
      <c r="I28" s="26">
        <f t="shared" si="0"/>
        <v>40363831</v>
      </c>
    </row>
    <row r="29" spans="1:9">
      <c r="A29" s="17">
        <v>1028</v>
      </c>
      <c r="B29" s="18" t="s">
        <v>35</v>
      </c>
      <c r="C29" s="27">
        <v>28040151</v>
      </c>
      <c r="D29" s="27">
        <v>1707524</v>
      </c>
      <c r="E29" s="27">
        <v>697705</v>
      </c>
      <c r="F29" s="27">
        <v>32901630</v>
      </c>
      <c r="G29" s="27">
        <v>0</v>
      </c>
      <c r="H29" s="27">
        <v>202389</v>
      </c>
      <c r="I29" s="27">
        <f t="shared" si="0"/>
        <v>63549399</v>
      </c>
    </row>
    <row r="30" spans="1:9">
      <c r="A30" s="17">
        <v>1030</v>
      </c>
      <c r="B30" s="18" t="s">
        <v>36</v>
      </c>
      <c r="C30" s="26">
        <v>84103759</v>
      </c>
      <c r="D30" s="26">
        <v>8579302</v>
      </c>
      <c r="E30" s="26">
        <v>2156613</v>
      </c>
      <c r="F30" s="26">
        <v>55038750</v>
      </c>
      <c r="G30" s="26">
        <v>5000</v>
      </c>
      <c r="H30" s="26">
        <v>1278930</v>
      </c>
      <c r="I30" s="26">
        <f t="shared" si="0"/>
        <v>151162354</v>
      </c>
    </row>
    <row r="31" spans="1:9">
      <c r="A31" s="17">
        <v>1031</v>
      </c>
      <c r="B31" s="18" t="s">
        <v>37</v>
      </c>
      <c r="C31" s="27">
        <v>218038</v>
      </c>
      <c r="D31" s="27">
        <v>33170</v>
      </c>
      <c r="E31" s="27">
        <v>9745</v>
      </c>
      <c r="F31" s="27">
        <v>0</v>
      </c>
      <c r="G31" s="27">
        <v>0</v>
      </c>
      <c r="H31" s="27">
        <v>4582</v>
      </c>
      <c r="I31" s="27">
        <f t="shared" si="0"/>
        <v>265535</v>
      </c>
    </row>
    <row r="32" spans="1:9">
      <c r="A32" s="17">
        <v>1033</v>
      </c>
      <c r="B32" s="18" t="s">
        <v>38</v>
      </c>
      <c r="C32" s="26">
        <v>934527</v>
      </c>
      <c r="D32" s="26">
        <v>9479</v>
      </c>
      <c r="E32" s="26">
        <v>64914</v>
      </c>
      <c r="F32" s="26">
        <v>0</v>
      </c>
      <c r="G32" s="26">
        <v>0</v>
      </c>
      <c r="H32" s="26">
        <v>89387</v>
      </c>
      <c r="I32" s="26">
        <f t="shared" si="0"/>
        <v>1098307</v>
      </c>
    </row>
    <row r="33" spans="1:9">
      <c r="A33" s="17">
        <v>1034</v>
      </c>
      <c r="B33" s="18" t="s">
        <v>39</v>
      </c>
      <c r="C33" s="27">
        <v>654535</v>
      </c>
      <c r="D33" s="27">
        <v>44242</v>
      </c>
      <c r="E33" s="27">
        <v>14404</v>
      </c>
      <c r="F33" s="27">
        <v>0</v>
      </c>
      <c r="G33" s="27">
        <v>0</v>
      </c>
      <c r="H33" s="27">
        <v>48215</v>
      </c>
      <c r="I33" s="27">
        <f t="shared" si="0"/>
        <v>761396</v>
      </c>
    </row>
    <row r="34" spans="1:9">
      <c r="A34" s="17">
        <v>1037</v>
      </c>
      <c r="B34" s="18" t="s">
        <v>40</v>
      </c>
      <c r="C34" s="26">
        <v>4632905</v>
      </c>
      <c r="D34" s="26">
        <v>826352</v>
      </c>
      <c r="E34" s="26">
        <v>230434</v>
      </c>
      <c r="F34" s="26">
        <v>365875</v>
      </c>
      <c r="G34" s="26">
        <v>0</v>
      </c>
      <c r="H34" s="26">
        <v>214143</v>
      </c>
      <c r="I34" s="26">
        <f t="shared" si="0"/>
        <v>6269709</v>
      </c>
    </row>
    <row r="35" spans="1:9">
      <c r="A35" s="17">
        <v>1038</v>
      </c>
      <c r="B35" s="18" t="s">
        <v>41</v>
      </c>
      <c r="C35" s="27">
        <v>57019327</v>
      </c>
      <c r="D35" s="27">
        <v>0</v>
      </c>
      <c r="E35" s="27">
        <v>1843992</v>
      </c>
      <c r="F35" s="27">
        <v>23456495</v>
      </c>
      <c r="G35" s="27">
        <v>0</v>
      </c>
      <c r="H35" s="27">
        <v>49684</v>
      </c>
      <c r="I35" s="27">
        <f t="shared" si="0"/>
        <v>82369498</v>
      </c>
    </row>
    <row r="36" spans="1:9">
      <c r="A36" s="17">
        <v>1039</v>
      </c>
      <c r="B36" s="18" t="s">
        <v>42</v>
      </c>
      <c r="C36" s="26">
        <v>829884</v>
      </c>
      <c r="D36" s="26">
        <v>42002</v>
      </c>
      <c r="E36" s="26">
        <v>36562</v>
      </c>
      <c r="F36" s="26">
        <v>0</v>
      </c>
      <c r="G36" s="26">
        <v>0</v>
      </c>
      <c r="H36" s="26">
        <v>89338</v>
      </c>
      <c r="I36" s="26">
        <f t="shared" si="0"/>
        <v>997786</v>
      </c>
    </row>
    <row r="37" spans="1:9">
      <c r="A37" s="17">
        <v>1040</v>
      </c>
      <c r="B37" s="18" t="s">
        <v>43</v>
      </c>
      <c r="C37" s="27">
        <v>55183591</v>
      </c>
      <c r="D37" s="27">
        <v>57192302</v>
      </c>
      <c r="E37" s="27">
        <v>1758048</v>
      </c>
      <c r="F37" s="27">
        <v>301364</v>
      </c>
      <c r="G37" s="27">
        <v>0</v>
      </c>
      <c r="H37" s="27">
        <v>1809275</v>
      </c>
      <c r="I37" s="27">
        <f t="shared" si="0"/>
        <v>116244580</v>
      </c>
    </row>
    <row r="38" spans="1:9">
      <c r="A38" s="17">
        <v>1042</v>
      </c>
      <c r="B38" s="18" t="s">
        <v>44</v>
      </c>
      <c r="C38" s="26">
        <v>2623118</v>
      </c>
      <c r="D38" s="26">
        <v>0</v>
      </c>
      <c r="E38" s="26">
        <v>2562</v>
      </c>
      <c r="F38" s="26">
        <v>0</v>
      </c>
      <c r="G38" s="26">
        <v>0</v>
      </c>
      <c r="H38" s="26">
        <v>9412</v>
      </c>
      <c r="I38" s="26">
        <f t="shared" si="0"/>
        <v>2635092</v>
      </c>
    </row>
    <row r="39" spans="1:9">
      <c r="A39" s="17">
        <v>1043</v>
      </c>
      <c r="B39" s="18" t="s">
        <v>45</v>
      </c>
      <c r="C39" s="27">
        <v>190980862</v>
      </c>
      <c r="D39" s="27">
        <v>25860854</v>
      </c>
      <c r="E39" s="27">
        <v>5339549</v>
      </c>
      <c r="F39" s="27">
        <v>872757</v>
      </c>
      <c r="G39" s="27">
        <v>0</v>
      </c>
      <c r="H39" s="27">
        <v>510907</v>
      </c>
      <c r="I39" s="27">
        <f t="shared" si="0"/>
        <v>223564929</v>
      </c>
    </row>
    <row r="40" spans="1:9">
      <c r="A40" s="17">
        <v>1044</v>
      </c>
      <c r="B40" s="18" t="s">
        <v>46</v>
      </c>
      <c r="C40" s="26">
        <v>1148890</v>
      </c>
      <c r="D40" s="26">
        <v>422717</v>
      </c>
      <c r="E40" s="26">
        <v>82495</v>
      </c>
      <c r="F40" s="26">
        <v>13442</v>
      </c>
      <c r="G40" s="26">
        <v>0</v>
      </c>
      <c r="H40" s="26">
        <v>249851</v>
      </c>
      <c r="I40" s="26">
        <f t="shared" si="0"/>
        <v>1917395</v>
      </c>
    </row>
    <row r="41" spans="1:9">
      <c r="A41" s="17">
        <v>1046</v>
      </c>
      <c r="B41" s="18" t="s">
        <v>47</v>
      </c>
      <c r="C41" s="27">
        <v>1244093</v>
      </c>
      <c r="D41" s="27">
        <v>97459</v>
      </c>
      <c r="E41" s="27">
        <v>21479</v>
      </c>
      <c r="F41" s="27">
        <v>0</v>
      </c>
      <c r="G41" s="27">
        <v>5000</v>
      </c>
      <c r="H41" s="27">
        <v>811208</v>
      </c>
      <c r="I41" s="27">
        <f t="shared" si="0"/>
        <v>2179239</v>
      </c>
    </row>
    <row r="42" spans="1:9">
      <c r="A42" s="17">
        <v>1047</v>
      </c>
      <c r="B42" s="18" t="s">
        <v>48</v>
      </c>
      <c r="C42" s="26">
        <v>95719416</v>
      </c>
      <c r="D42" s="26">
        <v>22848091</v>
      </c>
      <c r="E42" s="26">
        <v>4225269</v>
      </c>
      <c r="F42" s="26">
        <v>17407</v>
      </c>
      <c r="G42" s="26">
        <v>27500</v>
      </c>
      <c r="H42" s="26">
        <v>2470588</v>
      </c>
      <c r="I42" s="26">
        <f t="shared" si="0"/>
        <v>125308271</v>
      </c>
    </row>
    <row r="43" spans="1:9">
      <c r="A43" s="17">
        <v>1048</v>
      </c>
      <c r="B43" s="18" t="s">
        <v>49</v>
      </c>
      <c r="C43" s="27">
        <v>32161666</v>
      </c>
      <c r="D43" s="27">
        <v>4849509</v>
      </c>
      <c r="E43" s="27">
        <v>1477082</v>
      </c>
      <c r="F43" s="27">
        <v>2754194</v>
      </c>
      <c r="G43" s="27">
        <v>0</v>
      </c>
      <c r="H43" s="27">
        <v>776686</v>
      </c>
      <c r="I43" s="27">
        <f t="shared" si="0"/>
        <v>42019137</v>
      </c>
    </row>
    <row r="44" spans="1:9">
      <c r="A44" s="17">
        <v>1050</v>
      </c>
      <c r="B44" s="18" t="s">
        <v>50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17500</v>
      </c>
      <c r="I44" s="26">
        <f t="shared" si="0"/>
        <v>17500</v>
      </c>
    </row>
    <row r="45" spans="1:9">
      <c r="A45" s="17">
        <v>1052</v>
      </c>
      <c r="B45" s="18" t="s">
        <v>51</v>
      </c>
      <c r="C45" s="27">
        <v>19425100</v>
      </c>
      <c r="D45" s="27">
        <v>1047258</v>
      </c>
      <c r="E45" s="27">
        <v>1081229</v>
      </c>
      <c r="F45" s="27">
        <v>513084</v>
      </c>
      <c r="G45" s="27">
        <v>0</v>
      </c>
      <c r="H45" s="27">
        <v>555211</v>
      </c>
      <c r="I45" s="27">
        <f t="shared" si="0"/>
        <v>22621882</v>
      </c>
    </row>
    <row r="46" spans="1:9">
      <c r="A46" s="17">
        <v>1054</v>
      </c>
      <c r="B46" s="18" t="s">
        <v>52</v>
      </c>
      <c r="C46" s="26">
        <v>26136894</v>
      </c>
      <c r="D46" s="26">
        <v>3067814</v>
      </c>
      <c r="E46" s="26">
        <v>1245144</v>
      </c>
      <c r="F46" s="26">
        <v>357340</v>
      </c>
      <c r="G46" s="26">
        <v>12501</v>
      </c>
      <c r="H46" s="26">
        <v>767551</v>
      </c>
      <c r="I46" s="26">
        <f t="shared" si="0"/>
        <v>31587244</v>
      </c>
    </row>
    <row r="47" spans="1:9">
      <c r="A47" s="17">
        <v>1055</v>
      </c>
      <c r="B47" s="18" t="s">
        <v>53</v>
      </c>
      <c r="C47" s="27">
        <v>16410223</v>
      </c>
      <c r="D47" s="27">
        <v>1137335</v>
      </c>
      <c r="E47" s="27">
        <v>600029</v>
      </c>
      <c r="F47" s="27">
        <v>0</v>
      </c>
      <c r="G47" s="27">
        <v>0</v>
      </c>
      <c r="H47" s="27">
        <v>1159097</v>
      </c>
      <c r="I47" s="27">
        <f t="shared" si="0"/>
        <v>19306684</v>
      </c>
    </row>
    <row r="48" spans="1:9">
      <c r="A48" s="17">
        <v>1057</v>
      </c>
      <c r="B48" s="18" t="s">
        <v>54</v>
      </c>
      <c r="C48" s="26">
        <v>257192</v>
      </c>
      <c r="D48" s="26">
        <v>36783</v>
      </c>
      <c r="E48" s="26">
        <v>40166</v>
      </c>
      <c r="F48" s="26">
        <v>0</v>
      </c>
      <c r="G48" s="26">
        <v>0</v>
      </c>
      <c r="H48" s="26">
        <v>821855</v>
      </c>
      <c r="I48" s="26">
        <f t="shared" si="0"/>
        <v>1155996</v>
      </c>
    </row>
    <row r="49" spans="1:9">
      <c r="A49" s="17">
        <v>1058</v>
      </c>
      <c r="B49" s="18" t="s">
        <v>55</v>
      </c>
      <c r="C49" s="27">
        <v>8389151</v>
      </c>
      <c r="D49" s="27">
        <v>1049668</v>
      </c>
      <c r="E49" s="27">
        <v>217542</v>
      </c>
      <c r="F49" s="27">
        <v>198312</v>
      </c>
      <c r="G49" s="27">
        <v>7500</v>
      </c>
      <c r="H49" s="27">
        <v>901599</v>
      </c>
      <c r="I49" s="27">
        <f t="shared" si="0"/>
        <v>10763772</v>
      </c>
    </row>
    <row r="50" spans="1:9">
      <c r="A50" s="17">
        <v>1062</v>
      </c>
      <c r="B50" s="18" t="s">
        <v>56</v>
      </c>
      <c r="C50" s="26">
        <v>148918405</v>
      </c>
      <c r="D50" s="26">
        <v>5311476</v>
      </c>
      <c r="E50" s="26">
        <v>3933314</v>
      </c>
      <c r="F50" s="26">
        <v>56492</v>
      </c>
      <c r="G50" s="26">
        <v>0</v>
      </c>
      <c r="H50" s="26">
        <v>39667921</v>
      </c>
      <c r="I50" s="26">
        <f t="shared" si="0"/>
        <v>197887608</v>
      </c>
    </row>
    <row r="51" spans="1:9">
      <c r="A51" s="17">
        <v>1065</v>
      </c>
      <c r="B51" s="18" t="s">
        <v>57</v>
      </c>
      <c r="C51" s="27">
        <v>77063950</v>
      </c>
      <c r="D51" s="27">
        <v>11592805</v>
      </c>
      <c r="E51" s="27">
        <v>2057601</v>
      </c>
      <c r="F51" s="27">
        <v>1328822</v>
      </c>
      <c r="G51" s="27">
        <v>225307</v>
      </c>
      <c r="H51" s="27">
        <v>760380</v>
      </c>
      <c r="I51" s="27">
        <f t="shared" si="0"/>
        <v>93028865</v>
      </c>
    </row>
    <row r="52" spans="1:9">
      <c r="A52" s="17">
        <v>1066</v>
      </c>
      <c r="B52" s="18" t="s">
        <v>58</v>
      </c>
      <c r="C52" s="26">
        <v>126162909</v>
      </c>
      <c r="D52" s="26">
        <v>11343555</v>
      </c>
      <c r="E52" s="26">
        <v>6350637</v>
      </c>
      <c r="F52" s="26">
        <v>7970120</v>
      </c>
      <c r="G52" s="26">
        <v>0</v>
      </c>
      <c r="H52" s="26">
        <v>485704</v>
      </c>
      <c r="I52" s="26">
        <f t="shared" si="0"/>
        <v>152312925</v>
      </c>
    </row>
    <row r="53" spans="1:9">
      <c r="A53" s="17">
        <v>1067</v>
      </c>
      <c r="B53" s="18" t="s">
        <v>59</v>
      </c>
      <c r="C53" s="27">
        <v>15726242</v>
      </c>
      <c r="D53" s="27">
        <v>37312</v>
      </c>
      <c r="E53" s="27">
        <v>2546</v>
      </c>
      <c r="F53" s="27">
        <v>0</v>
      </c>
      <c r="G53" s="27">
        <v>0</v>
      </c>
      <c r="H53" s="27">
        <v>28055</v>
      </c>
      <c r="I53" s="27">
        <f t="shared" si="0"/>
        <v>15794155</v>
      </c>
    </row>
    <row r="54" spans="1:9">
      <c r="A54" s="17">
        <v>1068</v>
      </c>
      <c r="B54" s="18" t="s">
        <v>60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f t="shared" si="0"/>
        <v>0</v>
      </c>
    </row>
    <row r="55" spans="1:9">
      <c r="A55" s="17">
        <v>1069</v>
      </c>
      <c r="B55" s="18" t="s">
        <v>61</v>
      </c>
      <c r="C55" s="27">
        <v>1845000</v>
      </c>
      <c r="D55" s="27">
        <v>75857</v>
      </c>
      <c r="E55" s="27">
        <v>91496</v>
      </c>
      <c r="F55" s="27">
        <v>152468</v>
      </c>
      <c r="G55" s="27">
        <v>0</v>
      </c>
      <c r="H55" s="27">
        <v>29369</v>
      </c>
      <c r="I55" s="27">
        <f t="shared" si="0"/>
        <v>2194190</v>
      </c>
    </row>
    <row r="56" spans="1:9">
      <c r="A56" s="17">
        <v>1070</v>
      </c>
      <c r="B56" s="18" t="s">
        <v>62</v>
      </c>
      <c r="C56" s="26">
        <v>113114007</v>
      </c>
      <c r="D56" s="26">
        <v>6675686</v>
      </c>
      <c r="E56" s="26">
        <v>5333056</v>
      </c>
      <c r="F56" s="26">
        <v>171953</v>
      </c>
      <c r="G56" s="26">
        <v>0</v>
      </c>
      <c r="H56" s="26">
        <v>3081496</v>
      </c>
      <c r="I56" s="26">
        <f t="shared" si="0"/>
        <v>128376198</v>
      </c>
    </row>
    <row r="57" spans="1:9">
      <c r="A57" s="13" t="s">
        <v>70</v>
      </c>
      <c r="B57" s="20" t="s">
        <v>63</v>
      </c>
      <c r="C57" s="16">
        <f t="shared" ref="C57:I57" si="1">SUM(C7:C56)</f>
        <v>2675029295</v>
      </c>
      <c r="D57" s="16">
        <f t="shared" si="1"/>
        <v>513651241</v>
      </c>
      <c r="E57" s="16">
        <f t="shared" si="1"/>
        <v>94239475</v>
      </c>
      <c r="F57" s="16">
        <f t="shared" si="1"/>
        <v>410776125</v>
      </c>
      <c r="G57" s="16">
        <f t="shared" si="1"/>
        <v>314300</v>
      </c>
      <c r="H57" s="16">
        <f t="shared" si="1"/>
        <v>75082865</v>
      </c>
      <c r="I57" s="16">
        <f t="shared" si="1"/>
        <v>3769093301</v>
      </c>
    </row>
  </sheetData>
  <mergeCells count="1">
    <mergeCell ref="A4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867E5D-6EA1-4AFF-BF52-5A689EC6D1E5}"/>
</file>

<file path=customXml/itemProps2.xml><?xml version="1.0" encoding="utf-8"?>
<ds:datastoreItem xmlns:ds="http://schemas.openxmlformats.org/officeDocument/2006/customXml" ds:itemID="{16D371D9-48CA-497A-A9CB-DD0DF4D09BC7}"/>
</file>

<file path=customXml/itemProps3.xml><?xml version="1.0" encoding="utf-8"?>
<ds:datastoreItem xmlns:ds="http://schemas.openxmlformats.org/officeDocument/2006/customXml" ds:itemID="{07ACC162-D937-44E1-AAE3-05D60679E5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Servicio de Administración Tributaria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Miguel Angel Vazquez Ramirez</cp:lastModifiedBy>
  <cp:revision/>
  <dcterms:created xsi:type="dcterms:W3CDTF">2022-11-04T18:08:27Z</dcterms:created>
  <dcterms:modified xsi:type="dcterms:W3CDTF">2025-01-31T23:38:54Z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