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" sheetId="1" r:id="rId4"/>
    <sheet state="visible" name="02" sheetId="2" r:id="rId5"/>
    <sheet state="visible" name="03" sheetId="3" r:id="rId6"/>
    <sheet state="visible" name="04" sheetId="4" r:id="rId7"/>
    <sheet state="visible" name="05" sheetId="5" r:id="rId8"/>
    <sheet state="visible" name="06" sheetId="6" r:id="rId9"/>
    <sheet state="visible" name="07" sheetId="7" r:id="rId10"/>
    <sheet state="visible" name="08" sheetId="8" r:id="rId11"/>
    <sheet state="visible" name="09" sheetId="9" r:id="rId12"/>
    <sheet state="visible" name="10" sheetId="10" r:id="rId13"/>
    <sheet state="visible" name="11" sheetId="11" r:id="rId14"/>
    <sheet state="visible" name="12" sheetId="12" r:id="rId15"/>
    <sheet state="visible" name="13" sheetId="13" r:id="rId16"/>
    <sheet state="visible" name="14" sheetId="14" r:id="rId17"/>
    <sheet state="visible" name="15" sheetId="15" r:id="rId18"/>
    <sheet state="visible" name="16" sheetId="16" r:id="rId19"/>
    <sheet state="visible" name="17" sheetId="17" r:id="rId20"/>
    <sheet state="visible" name="18" sheetId="18" r:id="rId21"/>
    <sheet state="visible" name="19" sheetId="19" r:id="rId22"/>
    <sheet state="visible" name="20" sheetId="20" r:id="rId23"/>
    <sheet state="visible" name="21" sheetId="21" r:id="rId24"/>
    <sheet state="visible" name="22" sheetId="22" r:id="rId25"/>
    <sheet state="visible" name="23" sheetId="23" r:id="rId26"/>
    <sheet state="visible" name="24" sheetId="24" r:id="rId27"/>
    <sheet state="visible" name="25" sheetId="25" r:id="rId28"/>
    <sheet state="visible" name="26" sheetId="26" r:id="rId29"/>
    <sheet state="visible" name="27" sheetId="27" r:id="rId30"/>
    <sheet state="visible" name="28" sheetId="28" r:id="rId31"/>
    <sheet state="visible" name="Acumulado" sheetId="29" r:id="rId32"/>
  </sheets>
  <definedNames/>
  <calcPr/>
</workbook>
</file>

<file path=xl/sharedStrings.xml><?xml version="1.0" encoding="utf-8"?>
<sst xmlns="http://schemas.openxmlformats.org/spreadsheetml/2006/main" count="2009" uniqueCount="93">
  <si>
    <t>Agencia Nacional de Aduanas de México</t>
  </si>
  <si>
    <t>Dirección General de Investigación Aduanera</t>
  </si>
  <si>
    <t>Dirección de Investigación Aduanera 5</t>
  </si>
  <si>
    <t>CONCEPTO 01 FEBRERO 2025</t>
  </si>
  <si>
    <t>CTA</t>
  </si>
  <si>
    <t>ADUANA</t>
  </si>
  <si>
    <t>IVA</t>
  </si>
  <si>
    <t>IGI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</si>
  <si>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</si>
  <si>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</si>
  <si>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</si>
  <si>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</si>
  <si>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</si>
  <si>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</si>
  <si>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</si>
  <si>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</si>
  <si>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</si>
  <si>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</si>
  <si>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</si>
  <si>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</si>
  <si>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</si>
  <si>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</si>
  <si>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</si>
  <si>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</si>
  <si>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</si>
  <si>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</si>
  <si>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</si>
  <si>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</si>
  <si>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</si>
  <si>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</si>
  <si>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</si>
  <si>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</si>
  <si>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</si>
  <si>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</si>
  <si>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</si>
  <si>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</si>
  <si>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</si>
  <si>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</si>
  <si>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</si>
  <si>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</si>
  <si>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</si>
  <si>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</si>
  <si>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</si>
  <si>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</si>
  <si>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</si>
  <si>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</si>
  <si>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</si>
  <si>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</si>
  <si>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</si>
  <si>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</si>
  <si>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</si>
  <si>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</si>
  <si>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</si>
  <si>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</si>
  <si>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</si>
  <si>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</si>
  <si>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</si>
  <si>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</si>
  <si>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</si>
  <si>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</si>
  <si>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</si>
  <si>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</si>
  <si>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</si>
  <si>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</si>
  <si>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FEBRERO 2025</t>
  </si>
  <si>
    <t>CONCEPTO 03 FEBRERO 2025</t>
  </si>
  <si>
    <t>CONCEPTO 04 FEBRERO 2025</t>
  </si>
  <si>
    <t>CONCEPTO 05 FEBRERO 2025</t>
  </si>
  <si>
    <t>CONCEPTO 06 FEBRERO 2025</t>
  </si>
  <si>
    <t>CONCEPTO 07 FEBRERO 2025</t>
  </si>
  <si>
    <t> </t>
  </si>
  <si>
    <t>CONCEPTO 08 FEBRERO 2025</t>
  </si>
  <si>
    <t xml:space="preserve">                                     CONCEPTO 09 FEBRERO 2025</t>
  </si>
  <si>
    <t>CONCEPTO 10 FEBRERO 2025</t>
  </si>
  <si>
    <t xml:space="preserve">                     CONCEPTO 11 FEBRERO 2025</t>
  </si>
  <si>
    <t xml:space="preserve">                 CONCEPTO 12 EFEBRERO 2025</t>
  </si>
  <si>
    <t xml:space="preserve">             CONCEPTO 13 FEBRERO 2025</t>
  </si>
  <si>
    <t xml:space="preserve">              CONCEPTO 14 FEBRERO 2025</t>
  </si>
  <si>
    <t xml:space="preserve">             CONCEPTO 15 FEBRERO 2025</t>
  </si>
  <si>
    <t xml:space="preserve">           CONCEPTO 16 FEBRERO 2025</t>
  </si>
  <si>
    <t xml:space="preserve">                CONCEPTO 17 FEBRERO 2025</t>
  </si>
  <si>
    <t xml:space="preserve">              CONCEPTO 18 FEBRERO 2025</t>
  </si>
  <si>
    <t>CONCEPTO 19 FEBRERO 2025</t>
  </si>
  <si>
    <t>CONCEPTO 20 FEBRERO 2025</t>
  </si>
  <si>
    <t>CONCEPTO 21 FEBRERO 2025</t>
  </si>
  <si>
    <t>CONCEPTO 22 FEBRERO 2025</t>
  </si>
  <si>
    <t>CONCEPTO 23 FEBRERO 2025</t>
  </si>
  <si>
    <t>CONCEPTO 24 FEBRERO 2025</t>
  </si>
  <si>
    <t>CONCEPTO 25 FEBRERO 2025</t>
  </si>
  <si>
    <t>CONCEPTO 26 FEBRERO  2025</t>
  </si>
  <si>
    <t>CONCEPTO 27 FEBRERO 2025</t>
  </si>
  <si>
    <t>CONCEPTO 28  FEBRERO 2025</t>
  </si>
  <si>
    <t>CONCEPTO FEBRERO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</si>
</sst>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(* #,##0.00_);_(* \(#,##0.00\);_(* &quot;-&quot;??_);_(@_)"/>
  </numFmts>
  <fonts count="10">
    <font>
      <sz val="11.0"/>
      <color/>
      <name val="Arial"/>
      <scheme val="minor"/>
    </font>
    <font>
      <sz val="12.0"/>
      <color/>
      <name val="Geo"/>
    </font>
    <font>
      <b/>
      <sz val="12.0"/>
      <name val="Geo"/>
    </font>
    <font>
      <sz val="12.0"/>
      <name val="Geo"/>
    </font>
    <font>
      <b/>
      <sz val="12.0"/>
      <color/>
      <name val="Geo"/>
    </font>
    <font>
      <sz val="11.0"/>
      <color rgb="FF000000"/>
      <name val="Calibri"/>
    </font>
    <font>
      <sz val="12.0"/>
      <color rgb="FFFFFFFF"/>
      <name val="Geo"/>
    </font>
    <font>
      <b/>
      <sz val="12.0"/>
      <color rgb="FFFFFFFF"/>
      <name val="Geo"/>
    </font>
    <font>
      <sz val="11.0"/>
      <color/>
      <name val="Geo"/>
    </font>
    <font>
      <sz val="11.0"/>
      <color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8EAADB"/>
        <bgColor rgb="FF8EAADB"/>
      </patternFill>
    </fill>
    <fill>
      <patternFill patternType="solid">
        <fgColor rgb="FFEFF6FB"/>
        <bgColor rgb="FFEFF6FB"/>
      </patternFill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</fills>
  <borders count="8">
    <border/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double">
        <color rgb="FF000000"/>
      </top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 vertical="center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0" fontId="2" numFmtId="49" xfId="0" applyAlignment="1" applyBorder="1" applyFont="1" applyNumberFormat="1">
      <alignment horizontal="center"/>
    </xf>
    <xf borderId="2" fillId="2" fontId="4" numFmtId="0" xfId="0" applyAlignment="1" applyBorder="1" applyFill="1" applyFont="1">
      <alignment horizontal="center" vertical="center"/>
    </xf>
    <xf borderId="2" fillId="2" fontId="4" numFmtId="49" xfId="0" applyAlignment="1" applyBorder="1" applyFont="1" applyNumberFormat="1">
      <alignment horizontal="center" vertical="center"/>
    </xf>
    <xf borderId="2" fillId="3" fontId="3" numFmtId="1" xfId="0" applyAlignment="1" applyBorder="1" applyFill="1" applyFont="1" applyNumberFormat="1">
      <alignment horizontal="center"/>
    </xf>
    <xf borderId="2" fillId="3" fontId="3" numFmtId="1" xfId="0" applyAlignment="1" applyBorder="1" applyFont="1" applyNumberFormat="1">
      <alignment horizontal="left"/>
    </xf>
    <xf borderId="3" fillId="4" fontId="3" numFmtId="164" xfId="0" applyAlignment="1" applyBorder="1" applyFill="1" applyFont="1" applyNumberFormat="1">
      <alignment horizontal="right"/>
    </xf>
    <xf borderId="0" fillId="0" fontId="1" numFmtId="164" xfId="0" applyFont="1" applyNumberFormat="1"/>
    <xf borderId="4" fillId="5" fontId="3" numFmtId="164" xfId="0" applyAlignment="1" applyBorder="1" applyFill="1" applyFont="1" applyNumberFormat="1">
      <alignment horizontal="right"/>
    </xf>
    <xf borderId="0" fillId="0" fontId="5" numFmtId="0" xfId="0" applyFont="1"/>
    <xf borderId="4" fillId="4" fontId="3" numFmtId="164" xfId="0" applyAlignment="1" applyBorder="1" applyFont="1" applyNumberFormat="1">
      <alignment horizontal="right"/>
    </xf>
    <xf borderId="2" fillId="2" fontId="3" numFmtId="1" xfId="0" applyAlignment="1" applyBorder="1" applyFont="1" applyNumberFormat="1">
      <alignment horizontal="center"/>
    </xf>
    <xf borderId="2" fillId="2" fontId="6" numFmtId="1" xfId="0" applyAlignment="1" applyBorder="1" applyFont="1" applyNumberFormat="1">
      <alignment horizontal="center" vertical="center"/>
    </xf>
    <xf borderId="2" fillId="2" fontId="1" numFmtId="3" xfId="0" applyAlignment="1" applyBorder="1" applyFont="1" applyNumberFormat="1">
      <alignment horizontal="right" vertical="center"/>
    </xf>
    <xf borderId="2" fillId="2" fontId="1" numFmtId="165" xfId="0" applyAlignment="1" applyBorder="1" applyFont="1" applyNumberFormat="1">
      <alignment horizontal="right" vertical="center"/>
    </xf>
    <xf borderId="5" fillId="0" fontId="2" numFmtId="0" xfId="0" applyAlignment="1" applyBorder="1" applyFont="1">
      <alignment horizontal="center"/>
    </xf>
    <xf borderId="5" fillId="0" fontId="2" numFmtId="3" xfId="0" applyAlignment="1" applyBorder="1" applyFont="1" applyNumberFormat="1">
      <alignment horizontal="left"/>
    </xf>
    <xf borderId="5" fillId="0" fontId="2" numFmtId="3" xfId="0" applyAlignment="1" applyBorder="1" applyFont="1" applyNumberFormat="1">
      <alignment horizontal="right"/>
    </xf>
    <xf borderId="3" fillId="4" fontId="3" numFmtId="164" xfId="0" applyBorder="1" applyFont="1" applyNumberFormat="1"/>
    <xf borderId="6" fillId="4" fontId="3" numFmtId="164" xfId="0" applyBorder="1" applyFont="1" applyNumberFormat="1"/>
    <xf borderId="4" fillId="6" fontId="3" numFmtId="164" xfId="0" applyBorder="1" applyFill="1" applyFont="1" applyNumberFormat="1"/>
    <xf borderId="7" fillId="6" fontId="3" numFmtId="164" xfId="0" applyBorder="1" applyFont="1" applyNumberFormat="1"/>
    <xf borderId="4" fillId="4" fontId="3" numFmtId="164" xfId="0" applyBorder="1" applyFont="1" applyNumberFormat="1"/>
    <xf borderId="7" fillId="4" fontId="3" numFmtId="164" xfId="0" applyBorder="1" applyFont="1" applyNumberFormat="1"/>
    <xf borderId="2" fillId="2" fontId="7" numFmtId="3" xfId="0" applyAlignment="1" applyBorder="1" applyFont="1" applyNumberFormat="1">
      <alignment horizontal="right" vertical="center"/>
    </xf>
    <xf borderId="0" fillId="0" fontId="1" numFmtId="165" xfId="0" applyFont="1" applyNumberFormat="1"/>
    <xf borderId="0" fillId="0" fontId="1" numFmtId="3" xfId="0" applyFont="1" applyNumberFormat="1"/>
    <xf borderId="2" fillId="2" fontId="1" numFmtId="1" xfId="0" applyAlignment="1" applyBorder="1" applyFont="1" applyNumberFormat="1">
      <alignment horizontal="center" vertical="center"/>
    </xf>
    <xf borderId="6" fillId="4" fontId="2" numFmtId="164" xfId="0" applyBorder="1" applyFont="1" applyNumberFormat="1"/>
    <xf borderId="7" fillId="6" fontId="2" numFmtId="164" xfId="0" applyBorder="1" applyFont="1" applyNumberFormat="1"/>
    <xf borderId="7" fillId="4" fontId="2" numFmtId="164" xfId="0" applyBorder="1" applyFont="1" applyNumberFormat="1"/>
    <xf borderId="3" fillId="4" fontId="2" numFmtId="164" xfId="0" applyAlignment="1" applyBorder="1" applyFont="1" applyNumberFormat="1">
      <alignment horizontal="right"/>
    </xf>
    <xf borderId="4" fillId="5" fontId="2" numFmtId="164" xfId="0" applyAlignment="1" applyBorder="1" applyFont="1" applyNumberFormat="1">
      <alignment horizontal="right"/>
    </xf>
    <xf borderId="4" fillId="4" fontId="2" numFmtId="164" xfId="0" applyAlignment="1" applyBorder="1" applyFont="1" applyNumberFormat="1">
      <alignment horizontal="right"/>
    </xf>
    <xf borderId="0" fillId="0" fontId="8" numFmtId="0" xfId="0" applyFont="1"/>
    <xf borderId="0" fillId="0" fontId="8" numFmtId="164" xfId="0" applyFont="1" applyNumberFormat="1"/>
    <xf borderId="0" fillId="0" fontId="9" numFmtId="3" xfId="0" applyAlignment="1" applyFont="1" applyNumberFormat="1">
      <alignment horizontal="right"/>
    </xf>
    <xf borderId="2" fillId="2" fontId="6" numFmtId="3" xfId="0" applyAlignment="1" applyBorder="1" applyFont="1" applyNumberFormat="1">
      <alignment horizontal="right" vertical="center"/>
    </xf>
    <xf borderId="0" fillId="0" fontId="8" numFmtId="165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EF2CB"/>
          <bgColor rgb="FFFEF2C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14800" cy="800100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14800" cy="80010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14800" cy="800100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14800" cy="800100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14800" cy="8001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</xdr:rowOff>
    </xdr:from>
    <xdr:ext cx="4114800" cy="800100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14800" cy="800100"/>
    <xdr:pic>
      <xdr:nvPicPr>
        <xdr:cNvPr id="0" name="image1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14800" cy="790575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14800" cy="800100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1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38100</xdr:rowOff>
    </xdr:from>
    <xdr:ext cx="4114800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76675" cy="781050"/>
    <xdr:pic>
      <xdr:nvPicPr>
        <xdr:cNvPr id="0" name="image2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14800" cy="7048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14800" cy="7048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38100</xdr:rowOff>
    </xdr:from>
    <xdr:ext cx="4114800" cy="7048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4114800" cy="7048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4114800" cy="7048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38100</xdr:rowOff>
    </xdr:from>
    <xdr:ext cx="4114800" cy="70485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4114800" cy="752475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7.57"/>
    <col customWidth="1" min="4" max="4" width="18.86"/>
    <col customWidth="1" min="5" max="5" width="15.0"/>
    <col customWidth="1" min="6" max="6" width="20.14"/>
    <col customWidth="1" min="7" max="7" width="11.29"/>
    <col customWidth="1" min="8" max="8" width="13.43"/>
    <col customWidth="1" min="9" max="9" width="17.57"/>
    <col customWidth="1" min="10" max="16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  <c r="M1" s="2"/>
      <c r="N1" s="2"/>
      <c r="O1" s="2"/>
      <c r="P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  <c r="M2" s="2"/>
      <c r="N2" s="2"/>
      <c r="O2" s="2"/>
      <c r="P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  <c r="L3" s="2"/>
      <c r="M3" s="2"/>
      <c r="N3" s="2"/>
      <c r="O3" s="2"/>
      <c r="P3" s="2"/>
    </row>
    <row r="4" ht="15.0" customHeight="1">
      <c r="A4" s="5" t="s">
        <v>3</v>
      </c>
      <c r="J4" s="2"/>
      <c r="K4" s="2"/>
      <c r="L4" s="2"/>
      <c r="M4" s="2"/>
      <c r="N4" s="2"/>
      <c r="O4" s="2"/>
      <c r="P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  <c r="L6" s="2"/>
      <c r="M6" s="2"/>
      <c r="N6" s="2"/>
      <c r="O6" s="2"/>
      <c r="P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 t="str">
        <f t="shared" ref="I7:I56" si="1">SUM(C7:H7)</f>
        <v>  -   </v>
      </c>
      <c r="J7" s="2"/>
      <c r="K7" s="13"/>
      <c r="L7" s="2"/>
      <c r="M7" s="2"/>
      <c r="N7" s="2"/>
      <c r="O7" s="2"/>
      <c r="P7" s="2"/>
    </row>
    <row r="8" ht="15.75" customHeight="1">
      <c r="A8" s="10">
        <v>1002.0</v>
      </c>
      <c r="B8" s="11" t="s">
        <v>14</v>
      </c>
      <c r="C8" s="14">
        <v>92.0</v>
      </c>
      <c r="D8" s="14">
        <v>0.0</v>
      </c>
      <c r="E8" s="14">
        <v>0.0</v>
      </c>
      <c r="F8" s="14">
        <v>0.0</v>
      </c>
      <c r="G8" s="14">
        <v>0.0</v>
      </c>
      <c r="H8" s="14">
        <v>580.0</v>
      </c>
      <c r="I8" s="14" t="str">
        <f t="shared" si="1"/>
        <v>  672 </v>
      </c>
      <c r="J8" s="15"/>
      <c r="K8" s="13"/>
      <c r="L8" s="15"/>
      <c r="M8" s="15"/>
      <c r="N8" s="15"/>
      <c r="O8" s="15"/>
      <c r="P8" s="15"/>
    </row>
    <row r="9" ht="15.75" customHeight="1">
      <c r="A9" s="10">
        <v>1005.0</v>
      </c>
      <c r="B9" s="11" t="s">
        <v>15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0.0</v>
      </c>
      <c r="I9" s="16" t="str">
        <f t="shared" si="1"/>
        <v>  -   </v>
      </c>
      <c r="J9" s="2"/>
      <c r="K9" s="13"/>
      <c r="L9" s="2"/>
      <c r="M9" s="2"/>
      <c r="N9" s="2"/>
      <c r="O9" s="2"/>
      <c r="P9" s="2"/>
    </row>
    <row r="10" ht="15.75" customHeight="1">
      <c r="A10" s="10">
        <v>1006.0</v>
      </c>
      <c r="B10" s="11" t="s">
        <v>16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4">
        <v>0.0</v>
      </c>
      <c r="I10" s="14" t="str">
        <f t="shared" si="1"/>
        <v>  -   </v>
      </c>
      <c r="J10" s="2"/>
      <c r="K10" s="13"/>
      <c r="L10" s="2"/>
      <c r="M10" s="2"/>
      <c r="N10" s="2"/>
      <c r="O10" s="2"/>
      <c r="P10" s="2"/>
    </row>
    <row r="11" ht="15.75" customHeight="1">
      <c r="A11" s="10">
        <v>1007.0</v>
      </c>
      <c r="B11" s="11" t="s">
        <v>17</v>
      </c>
      <c r="C11" s="16">
        <v>2160058.0</v>
      </c>
      <c r="D11" s="16">
        <v>965565.0</v>
      </c>
      <c r="E11" s="16">
        <v>113872.0</v>
      </c>
      <c r="F11" s="16">
        <v>3488.0</v>
      </c>
      <c r="G11" s="16">
        <v>0.0</v>
      </c>
      <c r="H11" s="16">
        <v>158035.0</v>
      </c>
      <c r="I11" s="16" t="str">
        <f t="shared" si="1"/>
        <v>  3,401,018 </v>
      </c>
      <c r="J11" s="15"/>
      <c r="K11" s="13"/>
      <c r="L11" s="15"/>
      <c r="M11" s="15"/>
      <c r="N11" s="15"/>
      <c r="O11" s="15"/>
      <c r="P11" s="15"/>
    </row>
    <row r="12" ht="15.75" customHeight="1">
      <c r="A12" s="10">
        <v>1008.0</v>
      </c>
      <c r="B12" s="11" t="s">
        <v>18</v>
      </c>
      <c r="C12" s="14">
        <v>4.1131386E7</v>
      </c>
      <c r="D12" s="14">
        <v>0.0</v>
      </c>
      <c r="E12" s="14">
        <v>2042461.0</v>
      </c>
      <c r="F12" s="14">
        <v>0.0</v>
      </c>
      <c r="G12" s="14">
        <v>0.0</v>
      </c>
      <c r="H12" s="14">
        <v>2565.0</v>
      </c>
      <c r="I12" s="14" t="str">
        <f t="shared" si="1"/>
        <v>  43,176,412 </v>
      </c>
      <c r="J12" s="15"/>
      <c r="K12" s="13"/>
      <c r="L12" s="15"/>
      <c r="M12" s="15"/>
      <c r="N12" s="15"/>
      <c r="O12" s="15"/>
      <c r="P12" s="15"/>
    </row>
    <row r="13" ht="15.75" customHeight="1">
      <c r="A13" s="10">
        <v>1010.0</v>
      </c>
      <c r="B13" s="11" t="s">
        <v>19</v>
      </c>
      <c r="C13" s="16">
        <v>626774.0</v>
      </c>
      <c r="D13" s="16">
        <v>1974.0</v>
      </c>
      <c r="E13" s="16">
        <v>31493.0</v>
      </c>
      <c r="F13" s="16">
        <v>0.0</v>
      </c>
      <c r="G13" s="16">
        <v>0.0</v>
      </c>
      <c r="H13" s="16">
        <v>1205.0</v>
      </c>
      <c r="I13" s="16" t="str">
        <f t="shared" si="1"/>
        <v>  661,446 </v>
      </c>
      <c r="J13" s="15"/>
      <c r="K13" s="13"/>
      <c r="L13" s="15"/>
      <c r="M13" s="15"/>
      <c r="N13" s="15"/>
      <c r="O13" s="15"/>
      <c r="P13" s="15"/>
    </row>
    <row r="14" ht="15.75" customHeight="1">
      <c r="A14" s="10">
        <v>1011.0</v>
      </c>
      <c r="B14" s="11" t="s">
        <v>20</v>
      </c>
      <c r="C14" s="14">
        <v>1591226.0</v>
      </c>
      <c r="D14" s="14">
        <v>850358.0</v>
      </c>
      <c r="E14" s="14">
        <v>156122.0</v>
      </c>
      <c r="F14" s="14">
        <v>0.0</v>
      </c>
      <c r="G14" s="14">
        <v>0.0</v>
      </c>
      <c r="H14" s="14">
        <v>11995.0</v>
      </c>
      <c r="I14" s="14" t="str">
        <f t="shared" si="1"/>
        <v>  2,609,701 </v>
      </c>
      <c r="J14" s="15"/>
      <c r="K14" s="13"/>
      <c r="L14" s="15"/>
      <c r="M14" s="15"/>
      <c r="N14" s="15"/>
      <c r="O14" s="15"/>
      <c r="P14" s="15"/>
    </row>
    <row r="15" ht="15.75" customHeight="1">
      <c r="A15" s="10">
        <v>1012.0</v>
      </c>
      <c r="B15" s="11" t="s">
        <v>21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16">
        <v>240.0</v>
      </c>
      <c r="I15" s="16" t="str">
        <f t="shared" si="1"/>
        <v>  240 </v>
      </c>
      <c r="J15" s="15"/>
      <c r="K15" s="13"/>
      <c r="L15" s="15"/>
      <c r="M15" s="15"/>
      <c r="N15" s="15"/>
      <c r="O15" s="15"/>
      <c r="P15" s="15"/>
    </row>
    <row r="16" ht="15.75" customHeight="1">
      <c r="A16" s="10">
        <v>1013.0</v>
      </c>
      <c r="B16" s="11" t="s">
        <v>22</v>
      </c>
      <c r="C16" s="14">
        <v>0.0</v>
      </c>
      <c r="D16" s="14">
        <v>0.0</v>
      </c>
      <c r="E16" s="14">
        <v>0.0</v>
      </c>
      <c r="F16" s="14">
        <v>0.0</v>
      </c>
      <c r="G16" s="14">
        <v>0.0</v>
      </c>
      <c r="H16" s="14">
        <v>0.0</v>
      </c>
      <c r="I16" s="14" t="str">
        <f t="shared" si="1"/>
        <v>  -   </v>
      </c>
      <c r="J16" s="2"/>
      <c r="K16" s="13"/>
      <c r="L16" s="2"/>
      <c r="M16" s="2"/>
      <c r="N16" s="2"/>
      <c r="O16" s="2"/>
      <c r="P16" s="2"/>
    </row>
    <row r="17" ht="15.75" customHeight="1">
      <c r="A17" s="10">
        <v>1014.0</v>
      </c>
      <c r="B17" s="11" t="s">
        <v>23</v>
      </c>
      <c r="C17" s="16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0.0</v>
      </c>
      <c r="I17" s="16" t="str">
        <f t="shared" si="1"/>
        <v>  -   </v>
      </c>
      <c r="J17" s="2"/>
      <c r="K17" s="13"/>
      <c r="L17" s="2"/>
      <c r="M17" s="2"/>
      <c r="N17" s="2"/>
      <c r="O17" s="2"/>
      <c r="P17" s="2"/>
    </row>
    <row r="18" ht="15.75" customHeight="1">
      <c r="A18" s="10">
        <v>1016.0</v>
      </c>
      <c r="B18" s="11" t="s">
        <v>24</v>
      </c>
      <c r="C18" s="14">
        <v>1.86739865E8</v>
      </c>
      <c r="D18" s="14">
        <v>6.5896914E7</v>
      </c>
      <c r="E18" s="14">
        <v>9537608.0</v>
      </c>
      <c r="F18" s="14">
        <v>1077434.0</v>
      </c>
      <c r="G18" s="14">
        <v>0.0</v>
      </c>
      <c r="H18" s="14">
        <v>1543345.0</v>
      </c>
      <c r="I18" s="14" t="str">
        <f t="shared" si="1"/>
        <v>  264,795,166 </v>
      </c>
      <c r="J18" s="15"/>
      <c r="K18" s="13"/>
      <c r="L18" s="15"/>
      <c r="M18" s="15"/>
      <c r="N18" s="15"/>
      <c r="O18" s="15"/>
      <c r="P18" s="15"/>
    </row>
    <row r="19" ht="15.75" customHeight="1">
      <c r="A19" s="10">
        <v>1017.0</v>
      </c>
      <c r="B19" s="11" t="s">
        <v>25</v>
      </c>
      <c r="C19" s="16">
        <v>3.0649076E7</v>
      </c>
      <c r="D19" s="16">
        <v>99545.0</v>
      </c>
      <c r="E19" s="16">
        <v>1374836.0</v>
      </c>
      <c r="F19" s="16">
        <v>56156.0</v>
      </c>
      <c r="G19" s="16">
        <v>0.0</v>
      </c>
      <c r="H19" s="16">
        <v>35850.0</v>
      </c>
      <c r="I19" s="16" t="str">
        <f t="shared" si="1"/>
        <v>  32,215,463 </v>
      </c>
      <c r="J19" s="15"/>
      <c r="K19" s="13"/>
      <c r="L19" s="15"/>
      <c r="M19" s="15"/>
      <c r="N19" s="15"/>
      <c r="O19" s="15"/>
      <c r="P19" s="15"/>
    </row>
    <row r="20" ht="15.75" customHeight="1">
      <c r="A20" s="10">
        <v>1018.0</v>
      </c>
      <c r="B20" s="11" t="s">
        <v>26</v>
      </c>
      <c r="C20" s="14">
        <v>0.0</v>
      </c>
      <c r="D20" s="14">
        <v>0.0</v>
      </c>
      <c r="E20" s="14">
        <v>0.0</v>
      </c>
      <c r="F20" s="14">
        <v>0.0</v>
      </c>
      <c r="G20" s="14">
        <v>0.0</v>
      </c>
      <c r="H20" s="14">
        <v>0.0</v>
      </c>
      <c r="I20" s="14" t="str">
        <f t="shared" si="1"/>
        <v>  -   </v>
      </c>
      <c r="J20" s="2"/>
      <c r="K20" s="13"/>
      <c r="L20" s="2"/>
      <c r="M20" s="2"/>
      <c r="N20" s="2"/>
      <c r="O20" s="2"/>
      <c r="P20" s="2"/>
    </row>
    <row r="21" ht="15.75" customHeight="1">
      <c r="A21" s="10">
        <v>1019.0</v>
      </c>
      <c r="B21" s="11" t="s">
        <v>27</v>
      </c>
      <c r="C21" s="16">
        <v>630935.0</v>
      </c>
      <c r="D21" s="16">
        <v>20348.0</v>
      </c>
      <c r="E21" s="16">
        <v>48687.0</v>
      </c>
      <c r="F21" s="16">
        <v>0.0</v>
      </c>
      <c r="G21" s="16">
        <v>0.0</v>
      </c>
      <c r="H21" s="16">
        <v>26570.0</v>
      </c>
      <c r="I21" s="16" t="str">
        <f t="shared" si="1"/>
        <v>  726,540 </v>
      </c>
      <c r="J21" s="15"/>
      <c r="K21" s="13"/>
      <c r="L21" s="15"/>
      <c r="M21" s="15"/>
      <c r="N21" s="15"/>
      <c r="O21" s="15"/>
      <c r="P21" s="15"/>
    </row>
    <row r="22" ht="15.75" customHeight="1">
      <c r="A22" s="10">
        <v>1020.0</v>
      </c>
      <c r="B22" s="11" t="s">
        <v>28</v>
      </c>
      <c r="C22" s="14">
        <v>457492.0</v>
      </c>
      <c r="D22" s="14">
        <v>175797.0</v>
      </c>
      <c r="E22" s="14">
        <v>22346.0</v>
      </c>
      <c r="F22" s="14">
        <v>564653.0</v>
      </c>
      <c r="G22" s="14">
        <v>0.0</v>
      </c>
      <c r="H22" s="14">
        <v>820.0</v>
      </c>
      <c r="I22" s="14" t="str">
        <f t="shared" si="1"/>
        <v>  1,221,108 </v>
      </c>
      <c r="J22" s="15"/>
      <c r="K22" s="13"/>
      <c r="L22" s="15"/>
      <c r="M22" s="15"/>
      <c r="N22" s="15"/>
      <c r="O22" s="15"/>
      <c r="P22" s="15"/>
    </row>
    <row r="23" ht="15.75" customHeight="1">
      <c r="A23" s="10">
        <v>1022.0</v>
      </c>
      <c r="B23" s="11" t="s">
        <v>29</v>
      </c>
      <c r="C23" s="16">
        <v>0.0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16" t="str">
        <f t="shared" si="1"/>
        <v>  -   </v>
      </c>
      <c r="J23" s="2"/>
      <c r="K23" s="13"/>
      <c r="L23" s="2"/>
      <c r="M23" s="2"/>
      <c r="N23" s="2"/>
      <c r="O23" s="2"/>
      <c r="P23" s="2"/>
    </row>
    <row r="24" ht="15.75" customHeight="1">
      <c r="A24" s="10">
        <v>1023.0</v>
      </c>
      <c r="B24" s="11" t="s">
        <v>30</v>
      </c>
      <c r="C24" s="14">
        <v>2849077.0</v>
      </c>
      <c r="D24" s="14">
        <v>492835.0</v>
      </c>
      <c r="E24" s="14">
        <v>99299.0</v>
      </c>
      <c r="F24" s="14">
        <v>32836.0</v>
      </c>
      <c r="G24" s="14">
        <v>0.0</v>
      </c>
      <c r="H24" s="14">
        <v>38120.0</v>
      </c>
      <c r="I24" s="14" t="str">
        <f t="shared" si="1"/>
        <v>  3,512,167 </v>
      </c>
      <c r="J24" s="15"/>
      <c r="K24" s="13"/>
      <c r="L24" s="15"/>
      <c r="M24" s="15"/>
      <c r="N24" s="15"/>
      <c r="O24" s="15"/>
      <c r="P24" s="15"/>
    </row>
    <row r="25" ht="15.75" customHeight="1">
      <c r="A25" s="10">
        <v>1024.0</v>
      </c>
      <c r="B25" s="11" t="s">
        <v>31</v>
      </c>
      <c r="C25" s="16">
        <v>1.59447228E8</v>
      </c>
      <c r="D25" s="16">
        <v>8932438.0</v>
      </c>
      <c r="E25" s="16">
        <v>843776.0</v>
      </c>
      <c r="F25" s="16">
        <v>1.82142777E8</v>
      </c>
      <c r="G25" s="16">
        <v>0.0</v>
      </c>
      <c r="H25" s="16">
        <v>519046.0</v>
      </c>
      <c r="I25" s="16" t="str">
        <f t="shared" si="1"/>
        <v>  351,885,265 </v>
      </c>
      <c r="J25" s="15"/>
      <c r="K25" s="13"/>
      <c r="L25" s="15"/>
      <c r="M25" s="15"/>
      <c r="N25" s="15"/>
      <c r="O25" s="15"/>
      <c r="P25" s="15"/>
    </row>
    <row r="26" ht="15.75" customHeight="1">
      <c r="A26" s="10">
        <v>1025.0</v>
      </c>
      <c r="B26" s="11" t="s">
        <v>32</v>
      </c>
      <c r="C26" s="14">
        <v>0.0</v>
      </c>
      <c r="D26" s="14">
        <v>0.0</v>
      </c>
      <c r="E26" s="14">
        <v>0.0</v>
      </c>
      <c r="F26" s="14">
        <v>0.0</v>
      </c>
      <c r="G26" s="14">
        <v>0.0</v>
      </c>
      <c r="H26" s="14">
        <v>0.0</v>
      </c>
      <c r="I26" s="14" t="str">
        <f t="shared" si="1"/>
        <v>  -   </v>
      </c>
      <c r="J26" s="2"/>
      <c r="K26" s="13"/>
      <c r="L26" s="2"/>
      <c r="M26" s="2"/>
      <c r="N26" s="2"/>
      <c r="O26" s="2"/>
      <c r="P26" s="2"/>
    </row>
    <row r="27" ht="15.75" customHeight="1">
      <c r="A27" s="10">
        <v>1026.0</v>
      </c>
      <c r="B27" s="11" t="s">
        <v>33</v>
      </c>
      <c r="C27" s="16">
        <v>46.0</v>
      </c>
      <c r="D27" s="16">
        <v>0.0</v>
      </c>
      <c r="E27" s="16">
        <v>0.0</v>
      </c>
      <c r="F27" s="16">
        <v>0.0</v>
      </c>
      <c r="G27" s="16">
        <v>0.0</v>
      </c>
      <c r="H27" s="16">
        <v>1250.0</v>
      </c>
      <c r="I27" s="16" t="str">
        <f t="shared" si="1"/>
        <v>  1,296 </v>
      </c>
      <c r="J27" s="15"/>
      <c r="K27" s="13"/>
      <c r="L27" s="15"/>
      <c r="M27" s="15"/>
      <c r="N27" s="15"/>
      <c r="O27" s="15"/>
      <c r="P27" s="15"/>
    </row>
    <row r="28" ht="15.75" customHeight="1">
      <c r="A28" s="10">
        <v>1027.0</v>
      </c>
      <c r="B28" s="11" t="s">
        <v>34</v>
      </c>
      <c r="C28" s="14">
        <v>7788906.0</v>
      </c>
      <c r="D28" s="14">
        <v>133190.0</v>
      </c>
      <c r="E28" s="14">
        <v>20580.0</v>
      </c>
      <c r="F28" s="14">
        <v>349393.0</v>
      </c>
      <c r="G28" s="14">
        <v>0.0</v>
      </c>
      <c r="H28" s="14">
        <v>49240.0</v>
      </c>
      <c r="I28" s="14" t="str">
        <f t="shared" si="1"/>
        <v>  8,341,309 </v>
      </c>
      <c r="J28" s="15"/>
      <c r="K28" s="13"/>
      <c r="L28" s="15"/>
      <c r="M28" s="15"/>
      <c r="N28" s="15"/>
      <c r="O28" s="15"/>
      <c r="P28" s="15"/>
    </row>
    <row r="29" ht="15.75" customHeight="1">
      <c r="A29" s="10">
        <v>1028.0</v>
      </c>
      <c r="B29" s="11" t="s">
        <v>35</v>
      </c>
      <c r="C29" s="16">
        <v>4098844.0</v>
      </c>
      <c r="D29" s="16">
        <v>1525557.0</v>
      </c>
      <c r="E29" s="16">
        <v>171437.0</v>
      </c>
      <c r="F29" s="16">
        <v>0.0</v>
      </c>
      <c r="G29" s="16">
        <v>0.0</v>
      </c>
      <c r="H29" s="16">
        <v>24455.0</v>
      </c>
      <c r="I29" s="16" t="str">
        <f t="shared" si="1"/>
        <v>  5,820,293 </v>
      </c>
      <c r="J29" s="15"/>
      <c r="K29" s="13"/>
      <c r="L29" s="15"/>
      <c r="M29" s="15"/>
      <c r="N29" s="15"/>
      <c r="O29" s="15"/>
      <c r="P29" s="15"/>
    </row>
    <row r="30" ht="15.75" customHeight="1">
      <c r="A30" s="10">
        <v>1030.0</v>
      </c>
      <c r="B30" s="11" t="s">
        <v>36</v>
      </c>
      <c r="C30" s="14">
        <v>2543788.0</v>
      </c>
      <c r="D30" s="14">
        <v>647226.0</v>
      </c>
      <c r="E30" s="14">
        <v>83328.0</v>
      </c>
      <c r="F30" s="14">
        <v>22183.0</v>
      </c>
      <c r="G30" s="14">
        <v>0.0</v>
      </c>
      <c r="H30" s="14">
        <v>106081.0</v>
      </c>
      <c r="I30" s="14" t="str">
        <f t="shared" si="1"/>
        <v>  3,402,606 </v>
      </c>
      <c r="J30" s="15"/>
      <c r="K30" s="13"/>
      <c r="L30" s="15"/>
      <c r="M30" s="15"/>
      <c r="N30" s="15"/>
      <c r="O30" s="15"/>
      <c r="P30" s="15"/>
    </row>
    <row r="31" ht="15.75" customHeight="1">
      <c r="A31" s="10">
        <v>1031.0</v>
      </c>
      <c r="B31" s="11" t="s">
        <v>37</v>
      </c>
      <c r="C31" s="16">
        <v>0.0</v>
      </c>
      <c r="D31" s="16">
        <v>0.0</v>
      </c>
      <c r="E31" s="16">
        <v>0.0</v>
      </c>
      <c r="F31" s="16">
        <v>0.0</v>
      </c>
      <c r="G31" s="16">
        <v>0.0</v>
      </c>
      <c r="H31" s="16">
        <v>0.0</v>
      </c>
      <c r="I31" s="16" t="str">
        <f t="shared" si="1"/>
        <v>  -   </v>
      </c>
      <c r="J31" s="2"/>
      <c r="K31" s="13"/>
      <c r="L31" s="2"/>
      <c r="M31" s="2"/>
      <c r="N31" s="2"/>
      <c r="O31" s="2"/>
      <c r="P31" s="2"/>
    </row>
    <row r="32" ht="15.75" customHeight="1">
      <c r="A32" s="10">
        <v>1033.0</v>
      </c>
      <c r="B32" s="11" t="s">
        <v>38</v>
      </c>
      <c r="C32" s="14">
        <v>24226.0</v>
      </c>
      <c r="D32" s="14">
        <v>0.0</v>
      </c>
      <c r="E32" s="14">
        <v>1301.0</v>
      </c>
      <c r="F32" s="14">
        <v>0.0</v>
      </c>
      <c r="G32" s="14">
        <v>0.0</v>
      </c>
      <c r="H32" s="14">
        <v>2610.0</v>
      </c>
      <c r="I32" s="14" t="str">
        <f t="shared" si="1"/>
        <v>  28,137 </v>
      </c>
      <c r="J32" s="15"/>
      <c r="K32" s="13"/>
      <c r="L32" s="15"/>
      <c r="M32" s="15"/>
      <c r="N32" s="15"/>
      <c r="O32" s="15"/>
      <c r="P32" s="15"/>
    </row>
    <row r="33" ht="15.75" customHeight="1">
      <c r="A33" s="10">
        <v>1034.0</v>
      </c>
      <c r="B33" s="11" t="s">
        <v>39</v>
      </c>
      <c r="C33" s="16">
        <v>8699.0</v>
      </c>
      <c r="D33" s="16">
        <v>0.0</v>
      </c>
      <c r="E33" s="16">
        <v>445.0</v>
      </c>
      <c r="F33" s="16">
        <v>0.0</v>
      </c>
      <c r="G33" s="16">
        <v>0.0</v>
      </c>
      <c r="H33" s="16">
        <v>6090.0</v>
      </c>
      <c r="I33" s="16" t="str">
        <f t="shared" si="1"/>
        <v>  15,234 </v>
      </c>
      <c r="J33" s="15"/>
      <c r="K33" s="13"/>
      <c r="L33" s="15"/>
      <c r="M33" s="15"/>
      <c r="N33" s="15"/>
      <c r="O33" s="15"/>
      <c r="P33" s="15"/>
    </row>
    <row r="34" ht="15.75" customHeight="1">
      <c r="A34" s="10">
        <v>1037.0</v>
      </c>
      <c r="B34" s="11" t="s">
        <v>40</v>
      </c>
      <c r="C34" s="14">
        <v>5640580.0</v>
      </c>
      <c r="D34" s="14">
        <v>255619.0</v>
      </c>
      <c r="E34" s="14">
        <v>52335.0</v>
      </c>
      <c r="F34" s="14">
        <v>288459.0</v>
      </c>
      <c r="G34" s="14">
        <v>0.0</v>
      </c>
      <c r="H34" s="14">
        <v>73390.0</v>
      </c>
      <c r="I34" s="14" t="str">
        <f t="shared" si="1"/>
        <v>  6,310,383 </v>
      </c>
      <c r="J34" s="15"/>
      <c r="K34" s="13"/>
      <c r="L34" s="15"/>
      <c r="M34" s="15"/>
      <c r="N34" s="15"/>
      <c r="O34" s="15"/>
      <c r="P34" s="15"/>
    </row>
    <row r="35" ht="15.75" customHeight="1">
      <c r="A35" s="10">
        <v>1038.0</v>
      </c>
      <c r="B35" s="11" t="s">
        <v>41</v>
      </c>
      <c r="C35" s="16">
        <v>1.9589835E7</v>
      </c>
      <c r="D35" s="16">
        <v>0.0</v>
      </c>
      <c r="E35" s="16">
        <v>445.0</v>
      </c>
      <c r="F35" s="16">
        <v>0.0</v>
      </c>
      <c r="G35" s="16">
        <v>0.0</v>
      </c>
      <c r="H35" s="16">
        <v>862.0</v>
      </c>
      <c r="I35" s="16" t="str">
        <f t="shared" si="1"/>
        <v>  19,591,142 </v>
      </c>
      <c r="J35" s="15"/>
      <c r="K35" s="13"/>
      <c r="L35" s="15"/>
      <c r="M35" s="15"/>
      <c r="N35" s="15"/>
      <c r="O35" s="15"/>
      <c r="P35" s="15"/>
    </row>
    <row r="36" ht="15.75" customHeight="1">
      <c r="A36" s="10">
        <v>1039.0</v>
      </c>
      <c r="B36" s="11" t="s">
        <v>42</v>
      </c>
      <c r="C36" s="14">
        <v>0.0</v>
      </c>
      <c r="D36" s="14">
        <v>0.0</v>
      </c>
      <c r="E36" s="14">
        <v>0.0</v>
      </c>
      <c r="F36" s="14">
        <v>0.0</v>
      </c>
      <c r="G36" s="14">
        <v>0.0</v>
      </c>
      <c r="H36" s="14">
        <v>0.0</v>
      </c>
      <c r="I36" s="14" t="str">
        <f t="shared" si="1"/>
        <v>  -   </v>
      </c>
      <c r="J36" s="2"/>
      <c r="K36" s="13"/>
      <c r="L36" s="2"/>
      <c r="M36" s="2"/>
      <c r="N36" s="2"/>
      <c r="O36" s="2"/>
      <c r="P36" s="2"/>
    </row>
    <row r="37" ht="15.75" customHeight="1">
      <c r="A37" s="10">
        <v>1040.0</v>
      </c>
      <c r="B37" s="11" t="s">
        <v>43</v>
      </c>
      <c r="C37" s="16">
        <v>4009928.0</v>
      </c>
      <c r="D37" s="16">
        <v>782819.0</v>
      </c>
      <c r="E37" s="16">
        <v>119129.0</v>
      </c>
      <c r="F37" s="16">
        <v>0.0</v>
      </c>
      <c r="G37" s="16">
        <v>0.0</v>
      </c>
      <c r="H37" s="16">
        <v>103059.0</v>
      </c>
      <c r="I37" s="16" t="str">
        <f t="shared" si="1"/>
        <v>  5,014,935 </v>
      </c>
      <c r="J37" s="15"/>
      <c r="K37" s="13"/>
      <c r="L37" s="15"/>
      <c r="M37" s="15"/>
      <c r="N37" s="15"/>
      <c r="O37" s="15"/>
      <c r="P37" s="15"/>
    </row>
    <row r="38" ht="15.75" customHeight="1">
      <c r="A38" s="10">
        <v>1042.0</v>
      </c>
      <c r="B38" s="11" t="s">
        <v>44</v>
      </c>
      <c r="C38" s="14">
        <v>0.0</v>
      </c>
      <c r="D38" s="14">
        <v>0.0</v>
      </c>
      <c r="E38" s="14">
        <v>445.0</v>
      </c>
      <c r="F38" s="14">
        <v>0.0</v>
      </c>
      <c r="G38" s="14">
        <v>0.0</v>
      </c>
      <c r="H38" s="14">
        <v>1200.0</v>
      </c>
      <c r="I38" s="14" t="str">
        <f t="shared" si="1"/>
        <v>  1,645 </v>
      </c>
      <c r="J38" s="15"/>
      <c r="K38" s="13"/>
      <c r="L38" s="15"/>
      <c r="M38" s="15"/>
      <c r="N38" s="15"/>
      <c r="O38" s="15"/>
      <c r="P38" s="15"/>
    </row>
    <row r="39" ht="15.75" customHeight="1">
      <c r="A39" s="10">
        <v>1043.0</v>
      </c>
      <c r="B39" s="11" t="s">
        <v>45</v>
      </c>
      <c r="C39" s="16">
        <v>3.207921E7</v>
      </c>
      <c r="D39" s="16">
        <v>8907176.0</v>
      </c>
      <c r="E39" s="16">
        <v>1593434.0</v>
      </c>
      <c r="F39" s="16">
        <v>7853.0</v>
      </c>
      <c r="G39" s="16">
        <v>0.0</v>
      </c>
      <c r="H39" s="16">
        <v>92813.0</v>
      </c>
      <c r="I39" s="16" t="str">
        <f t="shared" si="1"/>
        <v>  42,680,486 </v>
      </c>
      <c r="J39" s="15"/>
      <c r="K39" s="13"/>
      <c r="L39" s="15"/>
      <c r="M39" s="15"/>
      <c r="N39" s="15"/>
      <c r="O39" s="15"/>
      <c r="P39" s="15"/>
    </row>
    <row r="40" ht="15.75" customHeight="1">
      <c r="A40" s="10">
        <v>1044.0</v>
      </c>
      <c r="B40" s="11" t="s">
        <v>46</v>
      </c>
      <c r="C40" s="14">
        <v>110617.0</v>
      </c>
      <c r="D40" s="14">
        <v>156820.0</v>
      </c>
      <c r="E40" s="14">
        <v>16794.0</v>
      </c>
      <c r="F40" s="14">
        <v>0.0</v>
      </c>
      <c r="G40" s="14">
        <v>0.0</v>
      </c>
      <c r="H40" s="14">
        <v>6353.0</v>
      </c>
      <c r="I40" s="14" t="str">
        <f t="shared" si="1"/>
        <v>  290,584 </v>
      </c>
      <c r="J40" s="15"/>
      <c r="K40" s="13"/>
      <c r="L40" s="15"/>
      <c r="M40" s="15"/>
      <c r="N40" s="15"/>
      <c r="O40" s="15"/>
      <c r="P40" s="15"/>
    </row>
    <row r="41" ht="15.75" customHeight="1">
      <c r="A41" s="10">
        <v>1046.0</v>
      </c>
      <c r="B41" s="11" t="s">
        <v>47</v>
      </c>
      <c r="C41" s="16">
        <v>0.0</v>
      </c>
      <c r="D41" s="16">
        <v>0.0</v>
      </c>
      <c r="E41" s="16">
        <v>0.0</v>
      </c>
      <c r="F41" s="16">
        <v>0.0</v>
      </c>
      <c r="G41" s="16">
        <v>0.0</v>
      </c>
      <c r="H41" s="16">
        <v>107500.0</v>
      </c>
      <c r="I41" s="16" t="str">
        <f t="shared" si="1"/>
        <v>  107,500 </v>
      </c>
      <c r="J41" s="15"/>
      <c r="K41" s="13"/>
      <c r="L41" s="15"/>
      <c r="M41" s="15"/>
      <c r="N41" s="15"/>
      <c r="O41" s="15"/>
      <c r="P41" s="15"/>
    </row>
    <row r="42" ht="15.75" customHeight="1">
      <c r="A42" s="10">
        <v>1047.0</v>
      </c>
      <c r="B42" s="11" t="s">
        <v>48</v>
      </c>
      <c r="C42" s="14">
        <v>9234027.0</v>
      </c>
      <c r="D42" s="14">
        <v>3419239.0</v>
      </c>
      <c r="E42" s="14">
        <v>162925.0</v>
      </c>
      <c r="F42" s="14">
        <v>485.0</v>
      </c>
      <c r="G42" s="14">
        <v>0.0</v>
      </c>
      <c r="H42" s="14">
        <v>57142.0</v>
      </c>
      <c r="I42" s="14" t="str">
        <f t="shared" si="1"/>
        <v>  12,873,818 </v>
      </c>
      <c r="J42" s="15"/>
      <c r="K42" s="13"/>
      <c r="L42" s="15"/>
      <c r="M42" s="15"/>
      <c r="N42" s="15"/>
      <c r="O42" s="15"/>
      <c r="P42" s="15"/>
    </row>
    <row r="43" ht="15.75" customHeight="1">
      <c r="A43" s="10">
        <v>1048.0</v>
      </c>
      <c r="B43" s="11" t="s">
        <v>49</v>
      </c>
      <c r="C43" s="16">
        <v>2496682.0</v>
      </c>
      <c r="D43" s="16">
        <v>12763.0</v>
      </c>
      <c r="E43" s="16">
        <v>63260.0</v>
      </c>
      <c r="F43" s="16">
        <v>0.0</v>
      </c>
      <c r="G43" s="16">
        <v>0.0</v>
      </c>
      <c r="H43" s="16">
        <v>65806.0</v>
      </c>
      <c r="I43" s="16" t="str">
        <f t="shared" si="1"/>
        <v>  2,638,511 </v>
      </c>
      <c r="J43" s="15"/>
      <c r="K43" s="13"/>
      <c r="L43" s="15"/>
      <c r="M43" s="15"/>
      <c r="N43" s="15"/>
      <c r="O43" s="15"/>
      <c r="P43" s="15"/>
    </row>
    <row r="44" ht="15.75" customHeight="1">
      <c r="A44" s="10">
        <v>1050.0</v>
      </c>
      <c r="B44" s="11" t="s">
        <v>50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0.0</v>
      </c>
      <c r="I44" s="14" t="str">
        <f t="shared" si="1"/>
        <v>  -   </v>
      </c>
      <c r="J44" s="2"/>
      <c r="K44" s="13"/>
      <c r="L44" s="2"/>
      <c r="M44" s="2"/>
      <c r="N44" s="2"/>
      <c r="O44" s="2"/>
      <c r="P44" s="2"/>
    </row>
    <row r="45" ht="15.75" customHeight="1">
      <c r="A45" s="10">
        <v>1052.0</v>
      </c>
      <c r="B45" s="11" t="s">
        <v>51</v>
      </c>
      <c r="C45" s="16">
        <v>112433.0</v>
      </c>
      <c r="D45" s="16">
        <v>0.0</v>
      </c>
      <c r="E45" s="16">
        <v>10242.0</v>
      </c>
      <c r="F45" s="16">
        <v>0.0</v>
      </c>
      <c r="G45" s="16">
        <v>0.0</v>
      </c>
      <c r="H45" s="16">
        <v>21366.0</v>
      </c>
      <c r="I45" s="16" t="str">
        <f t="shared" si="1"/>
        <v>  144,041 </v>
      </c>
      <c r="J45" s="15"/>
      <c r="K45" s="13"/>
      <c r="L45" s="15"/>
      <c r="M45" s="15"/>
      <c r="N45" s="15"/>
      <c r="O45" s="15"/>
      <c r="P45" s="15"/>
    </row>
    <row r="46" ht="15.75" customHeight="1">
      <c r="A46" s="10">
        <v>1054.0</v>
      </c>
      <c r="B46" s="11" t="s">
        <v>52</v>
      </c>
      <c r="C46" s="14">
        <v>862802.0</v>
      </c>
      <c r="D46" s="14">
        <v>354779.0</v>
      </c>
      <c r="E46" s="14">
        <v>59233.0</v>
      </c>
      <c r="F46" s="14">
        <v>0.0</v>
      </c>
      <c r="G46" s="14">
        <v>0.0</v>
      </c>
      <c r="H46" s="14">
        <v>40469.0</v>
      </c>
      <c r="I46" s="14" t="str">
        <f t="shared" si="1"/>
        <v>  1,317,283 </v>
      </c>
      <c r="J46" s="15"/>
      <c r="K46" s="13"/>
      <c r="L46" s="15"/>
      <c r="M46" s="15"/>
      <c r="N46" s="15"/>
      <c r="O46" s="15"/>
      <c r="P46" s="15"/>
    </row>
    <row r="47" ht="15.75" customHeight="1">
      <c r="A47" s="10">
        <v>1055.0</v>
      </c>
      <c r="B47" s="11" t="s">
        <v>53</v>
      </c>
      <c r="C47" s="16">
        <v>931705.0</v>
      </c>
      <c r="D47" s="16">
        <v>8279.0</v>
      </c>
      <c r="E47" s="16">
        <v>41589.0</v>
      </c>
      <c r="F47" s="16">
        <v>0.0</v>
      </c>
      <c r="G47" s="16">
        <v>0.0</v>
      </c>
      <c r="H47" s="16">
        <v>45530.0</v>
      </c>
      <c r="I47" s="16" t="str">
        <f t="shared" si="1"/>
        <v>  1,027,103 </v>
      </c>
      <c r="J47" s="15"/>
      <c r="K47" s="13"/>
      <c r="L47" s="15"/>
      <c r="M47" s="15"/>
      <c r="N47" s="15"/>
      <c r="O47" s="15"/>
      <c r="P47" s="15"/>
    </row>
    <row r="48" ht="15.75" customHeight="1">
      <c r="A48" s="10">
        <v>1057.0</v>
      </c>
      <c r="B48" s="11" t="s">
        <v>54</v>
      </c>
      <c r="C48" s="14">
        <v>0.0</v>
      </c>
      <c r="D48" s="14">
        <v>0.0</v>
      </c>
      <c r="E48" s="14">
        <v>0.0</v>
      </c>
      <c r="F48" s="14">
        <v>0.0</v>
      </c>
      <c r="G48" s="14">
        <v>0.0</v>
      </c>
      <c r="H48" s="14">
        <v>2500.0</v>
      </c>
      <c r="I48" s="14" t="str">
        <f t="shared" si="1"/>
        <v>  2,500 </v>
      </c>
      <c r="J48" s="15"/>
      <c r="K48" s="13"/>
      <c r="L48" s="15"/>
      <c r="M48" s="15"/>
      <c r="N48" s="15"/>
      <c r="O48" s="15"/>
      <c r="P48" s="15"/>
    </row>
    <row r="49" ht="15.75" customHeight="1">
      <c r="A49" s="10">
        <v>1058.0</v>
      </c>
      <c r="B49" s="11" t="s">
        <v>55</v>
      </c>
      <c r="C49" s="16">
        <v>690.0</v>
      </c>
      <c r="D49" s="16">
        <v>0.0</v>
      </c>
      <c r="E49" s="16">
        <v>445.0</v>
      </c>
      <c r="F49" s="16">
        <v>0.0</v>
      </c>
      <c r="G49" s="16">
        <v>0.0</v>
      </c>
      <c r="H49" s="16">
        <v>24351.0</v>
      </c>
      <c r="I49" s="16" t="str">
        <f t="shared" si="1"/>
        <v>  25,486 </v>
      </c>
      <c r="J49" s="15"/>
      <c r="K49" s="13"/>
      <c r="L49" s="15"/>
      <c r="M49" s="15"/>
      <c r="N49" s="15"/>
      <c r="O49" s="15"/>
      <c r="P49" s="15"/>
    </row>
    <row r="50" ht="15.75" customHeight="1">
      <c r="A50" s="10">
        <v>1062.0</v>
      </c>
      <c r="B50" s="11" t="s">
        <v>56</v>
      </c>
      <c r="C50" s="14">
        <v>0.0</v>
      </c>
      <c r="D50" s="14">
        <v>0.0</v>
      </c>
      <c r="E50" s="14">
        <v>0.0</v>
      </c>
      <c r="F50" s="14">
        <v>0.0</v>
      </c>
      <c r="G50" s="14">
        <v>0.0</v>
      </c>
      <c r="H50" s="14">
        <v>0.0</v>
      </c>
      <c r="I50" s="14" t="str">
        <f t="shared" si="1"/>
        <v>  -   </v>
      </c>
      <c r="J50" s="2"/>
      <c r="K50" s="13"/>
      <c r="L50" s="2"/>
      <c r="M50" s="2"/>
      <c r="N50" s="2"/>
      <c r="O50" s="2"/>
      <c r="P50" s="2"/>
    </row>
    <row r="51" ht="15.75" customHeight="1">
      <c r="A51" s="10">
        <v>1065.0</v>
      </c>
      <c r="B51" s="11" t="s">
        <v>57</v>
      </c>
      <c r="C51" s="16">
        <v>769579.0</v>
      </c>
      <c r="D51" s="16">
        <v>23174.0</v>
      </c>
      <c r="E51" s="16">
        <v>21608.0</v>
      </c>
      <c r="F51" s="16">
        <v>0.0</v>
      </c>
      <c r="G51" s="16">
        <v>0.0</v>
      </c>
      <c r="H51" s="16">
        <v>40200.0</v>
      </c>
      <c r="I51" s="16" t="str">
        <f t="shared" si="1"/>
        <v>  854,561 </v>
      </c>
      <c r="J51" s="15"/>
      <c r="K51" s="13"/>
      <c r="L51" s="15"/>
      <c r="M51" s="15"/>
      <c r="N51" s="15"/>
      <c r="O51" s="15"/>
      <c r="P51" s="15"/>
    </row>
    <row r="52" ht="15.75" customHeight="1">
      <c r="A52" s="10">
        <v>1066.0</v>
      </c>
      <c r="B52" s="11" t="s">
        <v>58</v>
      </c>
      <c r="C52" s="14">
        <v>3.1417314E7</v>
      </c>
      <c r="D52" s="14">
        <v>2051554.0</v>
      </c>
      <c r="E52" s="14">
        <v>840103.0</v>
      </c>
      <c r="F52" s="14">
        <v>0.0</v>
      </c>
      <c r="G52" s="14">
        <v>0.0</v>
      </c>
      <c r="H52" s="14">
        <v>98240.0</v>
      </c>
      <c r="I52" s="14" t="str">
        <f t="shared" si="1"/>
        <v>  34,407,211 </v>
      </c>
      <c r="J52" s="15"/>
      <c r="K52" s="13"/>
      <c r="L52" s="15"/>
      <c r="M52" s="15"/>
      <c r="N52" s="15"/>
      <c r="O52" s="15"/>
      <c r="P52" s="15"/>
    </row>
    <row r="53" ht="15.75" customHeight="1">
      <c r="A53" s="10">
        <v>1067.0</v>
      </c>
      <c r="B53" s="11" t="s">
        <v>59</v>
      </c>
      <c r="C53" s="16">
        <v>115369.0</v>
      </c>
      <c r="D53" s="16">
        <v>0.0</v>
      </c>
      <c r="E53" s="16">
        <v>0.0</v>
      </c>
      <c r="F53" s="16">
        <v>231148.0</v>
      </c>
      <c r="G53" s="16">
        <v>0.0</v>
      </c>
      <c r="H53" s="16">
        <v>6090.0</v>
      </c>
      <c r="I53" s="16" t="str">
        <f t="shared" si="1"/>
        <v>  352,607 </v>
      </c>
      <c r="J53" s="15"/>
      <c r="K53" s="13"/>
      <c r="L53" s="15"/>
      <c r="M53" s="15"/>
      <c r="N53" s="15"/>
      <c r="O53" s="15"/>
      <c r="P53" s="15"/>
    </row>
    <row r="54" ht="15.7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0.0</v>
      </c>
      <c r="I54" s="14" t="str">
        <f t="shared" si="1"/>
        <v>  -   </v>
      </c>
      <c r="J54" s="2"/>
      <c r="K54" s="13"/>
      <c r="L54" s="2"/>
      <c r="M54" s="2"/>
      <c r="N54" s="2"/>
      <c r="O54" s="2"/>
      <c r="P54" s="2"/>
    </row>
    <row r="55" ht="15.75" customHeight="1">
      <c r="A55" s="10">
        <v>1069.0</v>
      </c>
      <c r="B55" s="11" t="s">
        <v>61</v>
      </c>
      <c r="C55" s="16">
        <v>0.0</v>
      </c>
      <c r="D55" s="16">
        <v>0.0</v>
      </c>
      <c r="E55" s="16">
        <v>0.0</v>
      </c>
      <c r="F55" s="16">
        <v>0.0</v>
      </c>
      <c r="G55" s="16">
        <v>0.0</v>
      </c>
      <c r="H55" s="16">
        <v>0.0</v>
      </c>
      <c r="I55" s="16" t="str">
        <f t="shared" si="1"/>
        <v>  -   </v>
      </c>
      <c r="J55" s="2"/>
      <c r="K55" s="13"/>
      <c r="L55" s="2"/>
      <c r="M55" s="2"/>
      <c r="N55" s="2"/>
      <c r="O55" s="2"/>
      <c r="P55" s="2"/>
    </row>
    <row r="56" ht="15.0" customHeight="1">
      <c r="A56" s="10">
        <v>1070.0</v>
      </c>
      <c r="B56" s="11" t="s">
        <v>62</v>
      </c>
      <c r="C56" s="14">
        <v>5.0950026E7</v>
      </c>
      <c r="D56" s="14">
        <v>2.7846903E7</v>
      </c>
      <c r="E56" s="14">
        <v>1167723.0</v>
      </c>
      <c r="F56" s="14">
        <v>0.0</v>
      </c>
      <c r="G56" s="14">
        <v>0.0</v>
      </c>
      <c r="H56" s="14">
        <v>241235.0</v>
      </c>
      <c r="I56" s="14" t="str">
        <f t="shared" si="1"/>
        <v>  80,205,887 </v>
      </c>
      <c r="J56" s="15"/>
      <c r="K56" s="13"/>
      <c r="L56" s="15"/>
      <c r="M56" s="15"/>
      <c r="N56" s="15"/>
      <c r="O56" s="15"/>
      <c r="P56" s="15"/>
    </row>
    <row r="57" ht="15.75" customHeight="1">
      <c r="A57" s="17"/>
      <c r="B57" s="18" t="s">
        <v>63</v>
      </c>
      <c r="C57" s="19" t="str">
        <f t="shared" ref="C57:I57" si="2">SUM(C7:C56)</f>
        <v>599,068,515</v>
      </c>
      <c r="D57" s="19" t="str">
        <f t="shared" si="2"/>
        <v>123,560,872</v>
      </c>
      <c r="E57" s="19" t="str">
        <f t="shared" si="2"/>
        <v>18,697,301</v>
      </c>
      <c r="F57" s="20" t="str">
        <f t="shared" si="2"/>
        <v>  184,776,865.00 </v>
      </c>
      <c r="G57" s="20" t="str">
        <f t="shared" si="2"/>
        <v>  -   </v>
      </c>
      <c r="H57" s="19" t="str">
        <f t="shared" si="2"/>
        <v>3,556,203</v>
      </c>
      <c r="I57" s="19" t="str">
        <f t="shared" si="2"/>
        <v>929,659,756</v>
      </c>
      <c r="J57" s="2"/>
      <c r="K57" s="2"/>
      <c r="L57" s="2"/>
      <c r="M57" s="2"/>
      <c r="N57" s="2"/>
      <c r="O57" s="2"/>
      <c r="P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3.71"/>
    <col customWidth="1" min="8" max="8" width="17.57"/>
    <col customWidth="1" min="9" max="9" width="21.14"/>
    <col customWidth="1" min="10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73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22500.0</v>
      </c>
      <c r="I7" s="12" t="str">
        <f t="shared" ref="I7:I56" si="1">SUM(C7:H7)</f>
        <v>  22,500 </v>
      </c>
      <c r="J7" s="2"/>
      <c r="K7" s="13"/>
    </row>
    <row r="8" ht="15.75" customHeight="1">
      <c r="A8" s="10">
        <v>1002.0</v>
      </c>
      <c r="B8" s="11" t="s">
        <v>14</v>
      </c>
      <c r="C8" s="14">
        <v>3646709.0</v>
      </c>
      <c r="D8" s="14">
        <v>0.0</v>
      </c>
      <c r="E8" s="14">
        <v>890.0</v>
      </c>
      <c r="F8" s="14">
        <v>0.0</v>
      </c>
      <c r="G8" s="14">
        <v>0.0</v>
      </c>
      <c r="H8" s="14">
        <v>20910.0</v>
      </c>
      <c r="I8" s="14" t="str">
        <f t="shared" si="1"/>
        <v>  3,668,509 </v>
      </c>
      <c r="J8" s="2"/>
      <c r="K8" s="13"/>
    </row>
    <row r="9" ht="15.75" customHeight="1">
      <c r="A9" s="10">
        <v>1005.0</v>
      </c>
      <c r="B9" s="11" t="s">
        <v>15</v>
      </c>
      <c r="C9" s="16">
        <v>348319.0</v>
      </c>
      <c r="D9" s="16">
        <v>70530.0</v>
      </c>
      <c r="E9" s="16">
        <v>26874.0</v>
      </c>
      <c r="F9" s="16">
        <v>0.0</v>
      </c>
      <c r="G9" s="16">
        <v>0.0</v>
      </c>
      <c r="H9" s="16">
        <v>41875.0</v>
      </c>
      <c r="I9" s="16" t="str">
        <f t="shared" si="1"/>
        <v>  487,598 </v>
      </c>
      <c r="J9" s="2"/>
      <c r="K9" s="13"/>
    </row>
    <row r="10" ht="15.75" customHeight="1">
      <c r="A10" s="10">
        <v>1006.0</v>
      </c>
      <c r="B10" s="11" t="s">
        <v>16</v>
      </c>
      <c r="C10" s="14">
        <v>7994.0</v>
      </c>
      <c r="D10" s="14">
        <v>0.0</v>
      </c>
      <c r="E10" s="14">
        <v>1301.0</v>
      </c>
      <c r="F10" s="14">
        <v>0.0</v>
      </c>
      <c r="G10" s="14">
        <v>0.0</v>
      </c>
      <c r="H10" s="14">
        <v>290.0</v>
      </c>
      <c r="I10" s="14" t="str">
        <f t="shared" si="1"/>
        <v>  9,585 </v>
      </c>
      <c r="J10" s="2"/>
      <c r="K10" s="13"/>
    </row>
    <row r="11" ht="15.75" customHeight="1">
      <c r="A11" s="10">
        <v>1007.0</v>
      </c>
      <c r="B11" s="11" t="s">
        <v>17</v>
      </c>
      <c r="C11" s="16"/>
      <c r="D11" s="16"/>
      <c r="E11" s="16"/>
      <c r="F11" s="16"/>
      <c r="G11" s="16"/>
      <c r="H11" s="16"/>
      <c r="I11" s="16" t="str">
        <f t="shared" si="1"/>
        <v>  -   </v>
      </c>
      <c r="J11" s="2"/>
      <c r="K11" s="13"/>
    </row>
    <row r="12" ht="15.75" customHeight="1">
      <c r="A12" s="10">
        <v>1008.0</v>
      </c>
      <c r="B12" s="11" t="s">
        <v>18</v>
      </c>
      <c r="C12" s="14">
        <v>1058.0</v>
      </c>
      <c r="D12" s="14">
        <v>0.0</v>
      </c>
      <c r="E12" s="14">
        <v>2658.0</v>
      </c>
      <c r="F12" s="14">
        <v>0.0</v>
      </c>
      <c r="G12" s="14">
        <v>0.0</v>
      </c>
      <c r="H12" s="14">
        <v>7205.0</v>
      </c>
      <c r="I12" s="14" t="str">
        <f t="shared" si="1"/>
        <v>  10,921 </v>
      </c>
      <c r="J12" s="2"/>
      <c r="K12" s="13"/>
    </row>
    <row r="13" ht="15.75" customHeight="1">
      <c r="A13" s="10">
        <v>1010.0</v>
      </c>
      <c r="B13" s="11" t="s">
        <v>19</v>
      </c>
      <c r="C13" s="16">
        <v>8076328.0</v>
      </c>
      <c r="D13" s="16">
        <v>2320539.0</v>
      </c>
      <c r="E13" s="16">
        <v>409758.0</v>
      </c>
      <c r="F13" s="16">
        <v>725433.0</v>
      </c>
      <c r="G13" s="16">
        <v>0.0</v>
      </c>
      <c r="H13" s="16">
        <v>73468.0</v>
      </c>
      <c r="I13" s="16" t="str">
        <f t="shared" si="1"/>
        <v>  11,605,526 </v>
      </c>
      <c r="J13" s="2"/>
      <c r="K13" s="13"/>
    </row>
    <row r="14" ht="15.75" customHeight="1">
      <c r="A14" s="10">
        <v>1011.0</v>
      </c>
      <c r="B14" s="11" t="s">
        <v>20</v>
      </c>
      <c r="C14" s="14">
        <v>1.5448028E7</v>
      </c>
      <c r="D14" s="14">
        <v>6696696.0</v>
      </c>
      <c r="E14" s="14">
        <v>906960.0</v>
      </c>
      <c r="F14" s="14">
        <v>0.0</v>
      </c>
      <c r="G14" s="14">
        <v>0.0</v>
      </c>
      <c r="H14" s="14">
        <v>235888.0</v>
      </c>
      <c r="I14" s="14" t="str">
        <f t="shared" si="1"/>
        <v>  23,287,572 </v>
      </c>
      <c r="J14" s="2"/>
      <c r="K14" s="13"/>
    </row>
    <row r="15" ht="15.75" customHeight="1">
      <c r="A15" s="10">
        <v>1012.0</v>
      </c>
      <c r="B15" s="11" t="s">
        <v>21</v>
      </c>
      <c r="C15" s="16">
        <v>5.1249255E7</v>
      </c>
      <c r="D15" s="16">
        <v>1.0889498E7</v>
      </c>
      <c r="E15" s="16">
        <v>1355470.0</v>
      </c>
      <c r="F15" s="16">
        <v>8.6572479E7</v>
      </c>
      <c r="G15" s="16">
        <v>0.0</v>
      </c>
      <c r="H15" s="16">
        <v>42190.0</v>
      </c>
      <c r="I15" s="16" t="str">
        <f t="shared" si="1"/>
        <v>  150,108,892 </v>
      </c>
      <c r="J15" s="2"/>
      <c r="K15" s="13"/>
    </row>
    <row r="16" ht="15.75" customHeight="1">
      <c r="A16" s="10">
        <v>1013.0</v>
      </c>
      <c r="B16" s="11" t="s">
        <v>22</v>
      </c>
      <c r="C16" s="14">
        <v>2.96691172E8</v>
      </c>
      <c r="D16" s="14">
        <v>7.2730408E7</v>
      </c>
      <c r="E16" s="14">
        <v>1.3544339E7</v>
      </c>
      <c r="F16" s="14">
        <v>0.0</v>
      </c>
      <c r="G16" s="14">
        <v>0.0</v>
      </c>
      <c r="H16" s="14">
        <v>1688020.0</v>
      </c>
      <c r="I16" s="14" t="str">
        <f t="shared" si="1"/>
        <v>  384,653,939 </v>
      </c>
      <c r="J16" s="2"/>
      <c r="K16" s="13"/>
    </row>
    <row r="17" ht="15.75" customHeight="1">
      <c r="A17" s="10">
        <v>1014.0</v>
      </c>
      <c r="B17" s="11" t="s">
        <v>23</v>
      </c>
      <c r="C17" s="16">
        <v>18187.0</v>
      </c>
      <c r="D17" s="16">
        <v>1263.0</v>
      </c>
      <c r="E17" s="16">
        <v>1762.0</v>
      </c>
      <c r="F17" s="16">
        <v>0.0</v>
      </c>
      <c r="G17" s="16">
        <v>0.0</v>
      </c>
      <c r="H17" s="16">
        <v>23080.0</v>
      </c>
      <c r="I17" s="16" t="str">
        <f t="shared" si="1"/>
        <v>  44,292 </v>
      </c>
      <c r="J17" s="2"/>
      <c r="K17" s="13"/>
    </row>
    <row r="18" ht="15.75" customHeight="1">
      <c r="A18" s="10">
        <v>1016.0</v>
      </c>
      <c r="B18" s="11" t="s">
        <v>24</v>
      </c>
      <c r="C18" s="14">
        <v>4.79631689E8</v>
      </c>
      <c r="D18" s="14">
        <v>1.36449881E8</v>
      </c>
      <c r="E18" s="14">
        <v>1.9023417E7</v>
      </c>
      <c r="F18" s="14">
        <v>596231.0</v>
      </c>
      <c r="G18" s="14">
        <v>0.0</v>
      </c>
      <c r="H18" s="14">
        <v>3566436.0</v>
      </c>
      <c r="I18" s="14" t="str">
        <f t="shared" si="1"/>
        <v>  639,267,654 </v>
      </c>
      <c r="J18" s="2"/>
      <c r="K18" s="13"/>
    </row>
    <row r="19" ht="15.75" customHeight="1">
      <c r="A19" s="10">
        <v>1017.0</v>
      </c>
      <c r="B19" s="11" t="s">
        <v>25</v>
      </c>
      <c r="C19" s="16">
        <v>6.7089811E7</v>
      </c>
      <c r="D19" s="16">
        <v>1.1863213E7</v>
      </c>
      <c r="E19" s="16">
        <v>2893442.0</v>
      </c>
      <c r="F19" s="16">
        <v>76325.0</v>
      </c>
      <c r="G19" s="16">
        <v>0.0</v>
      </c>
      <c r="H19" s="16">
        <v>886015.0</v>
      </c>
      <c r="I19" s="16" t="str">
        <f t="shared" si="1"/>
        <v>  82,808,806 </v>
      </c>
      <c r="J19" s="2"/>
      <c r="K19" s="13"/>
    </row>
    <row r="20" ht="15.75" customHeight="1">
      <c r="A20" s="10">
        <v>1018.0</v>
      </c>
      <c r="B20" s="11" t="s">
        <v>26</v>
      </c>
      <c r="C20" s="14">
        <v>8.2626889E7</v>
      </c>
      <c r="D20" s="14">
        <v>378057.0</v>
      </c>
      <c r="E20" s="14">
        <v>3686369.0</v>
      </c>
      <c r="F20" s="14">
        <v>0.0</v>
      </c>
      <c r="G20" s="14">
        <v>0.0</v>
      </c>
      <c r="H20" s="14">
        <v>16685.0</v>
      </c>
      <c r="I20" s="14" t="str">
        <f t="shared" si="1"/>
        <v>  86,708,000 </v>
      </c>
      <c r="J20" s="2"/>
      <c r="K20" s="13"/>
    </row>
    <row r="21" ht="15.75" customHeight="1">
      <c r="A21" s="10">
        <v>1019.0</v>
      </c>
      <c r="B21" s="11" t="s">
        <v>27</v>
      </c>
      <c r="C21" s="16">
        <v>3.49893203E8</v>
      </c>
      <c r="D21" s="16">
        <v>9947291.0</v>
      </c>
      <c r="E21" s="16">
        <v>1.0778004E7</v>
      </c>
      <c r="F21" s="16">
        <v>33441.0</v>
      </c>
      <c r="G21" s="16">
        <v>0.0</v>
      </c>
      <c r="H21" s="16">
        <v>423535.0</v>
      </c>
      <c r="I21" s="16" t="str">
        <f t="shared" si="1"/>
        <v>  371,075,474 </v>
      </c>
      <c r="J21" s="2"/>
      <c r="K21" s="13"/>
    </row>
    <row r="22" ht="15.75" customHeight="1">
      <c r="A22" s="10">
        <v>1020.0</v>
      </c>
      <c r="B22" s="11" t="s">
        <v>28</v>
      </c>
      <c r="C22" s="14">
        <v>1.8095801E7</v>
      </c>
      <c r="D22" s="14">
        <v>9381471.0</v>
      </c>
      <c r="E22" s="14">
        <v>639941.0</v>
      </c>
      <c r="F22" s="14">
        <v>1.1257033E7</v>
      </c>
      <c r="G22" s="14">
        <v>0.0</v>
      </c>
      <c r="H22" s="14">
        <v>145722.0</v>
      </c>
      <c r="I22" s="14" t="str">
        <f t="shared" si="1"/>
        <v>  39,519,968 </v>
      </c>
      <c r="J22" s="2"/>
      <c r="K22" s="13"/>
    </row>
    <row r="23" ht="15.75" customHeight="1">
      <c r="A23" s="10">
        <v>1022.0</v>
      </c>
      <c r="B23" s="11" t="s">
        <v>29</v>
      </c>
      <c r="C23" s="16">
        <v>139921.0</v>
      </c>
      <c r="D23" s="16">
        <v>7672.0</v>
      </c>
      <c r="E23" s="16">
        <v>3437.0</v>
      </c>
      <c r="F23" s="16">
        <v>0.0</v>
      </c>
      <c r="G23" s="16">
        <v>0.0</v>
      </c>
      <c r="H23" s="16">
        <v>1450.0</v>
      </c>
      <c r="I23" s="16" t="str">
        <f t="shared" si="1"/>
        <v>  152,480 </v>
      </c>
      <c r="J23" s="2"/>
      <c r="K23" s="13"/>
    </row>
    <row r="24" ht="15.75" customHeight="1">
      <c r="A24" s="10">
        <v>1023.0</v>
      </c>
      <c r="B24" s="11" t="s">
        <v>30</v>
      </c>
      <c r="C24" s="14">
        <v>2.57079958E8</v>
      </c>
      <c r="D24" s="14">
        <v>1563544.0</v>
      </c>
      <c r="E24" s="14">
        <v>873827.0</v>
      </c>
      <c r="F24" s="14">
        <v>113708.0</v>
      </c>
      <c r="G24" s="14">
        <v>0.0</v>
      </c>
      <c r="H24" s="14">
        <v>268370.0</v>
      </c>
      <c r="I24" s="14" t="str">
        <f t="shared" si="1"/>
        <v>  259,899,407 </v>
      </c>
      <c r="J24" s="2"/>
      <c r="K24" s="13"/>
    </row>
    <row r="25" ht="15.75" customHeight="1">
      <c r="A25" s="10">
        <v>1024.0</v>
      </c>
      <c r="B25" s="11" t="s">
        <v>31</v>
      </c>
      <c r="C25" s="16">
        <v>5.48618078E8</v>
      </c>
      <c r="D25" s="16">
        <v>3.6119116E7</v>
      </c>
      <c r="E25" s="16">
        <v>1.2285908E7</v>
      </c>
      <c r="F25" s="16">
        <v>7.239882E7</v>
      </c>
      <c r="G25" s="16">
        <v>0.0</v>
      </c>
      <c r="H25" s="16">
        <v>2591105.0</v>
      </c>
      <c r="I25" s="16" t="str">
        <f t="shared" si="1"/>
        <v>  672,013,027 </v>
      </c>
      <c r="J25" s="2"/>
      <c r="K25" s="13"/>
    </row>
    <row r="26" ht="15.75" customHeight="1">
      <c r="A26" s="10">
        <v>1025.0</v>
      </c>
      <c r="B26" s="11" t="s">
        <v>32</v>
      </c>
      <c r="C26" s="14">
        <v>100480.0</v>
      </c>
      <c r="D26" s="14">
        <v>12923.0</v>
      </c>
      <c r="E26" s="14">
        <v>23323.0</v>
      </c>
      <c r="F26" s="14">
        <v>0.0</v>
      </c>
      <c r="G26" s="14">
        <v>0.0</v>
      </c>
      <c r="H26" s="14">
        <v>80069.0</v>
      </c>
      <c r="I26" s="14" t="str">
        <f t="shared" si="1"/>
        <v>  216,795 </v>
      </c>
      <c r="J26" s="2"/>
      <c r="K26" s="13"/>
    </row>
    <row r="27" ht="15.75" customHeight="1">
      <c r="A27" s="10">
        <v>1026.0</v>
      </c>
      <c r="B27" s="11" t="s">
        <v>33</v>
      </c>
      <c r="C27" s="16">
        <v>138.0</v>
      </c>
      <c r="D27" s="16">
        <v>0.0</v>
      </c>
      <c r="E27" s="16">
        <v>0.0</v>
      </c>
      <c r="F27" s="16">
        <v>0.0</v>
      </c>
      <c r="G27" s="16">
        <v>0.0</v>
      </c>
      <c r="H27" s="16">
        <v>24090.0</v>
      </c>
      <c r="I27" s="16" t="str">
        <f t="shared" si="1"/>
        <v>  24,228 </v>
      </c>
      <c r="J27" s="2"/>
      <c r="K27" s="13"/>
    </row>
    <row r="28" ht="15.75" customHeight="1">
      <c r="A28" s="10">
        <v>1027.0</v>
      </c>
      <c r="B28" s="11" t="s">
        <v>34</v>
      </c>
      <c r="C28" s="14">
        <v>1.25686641E8</v>
      </c>
      <c r="D28" s="14">
        <v>285719.0</v>
      </c>
      <c r="E28" s="14">
        <v>1375039.0</v>
      </c>
      <c r="F28" s="14">
        <v>1395774.0</v>
      </c>
      <c r="G28" s="14">
        <v>0.0</v>
      </c>
      <c r="H28" s="14">
        <v>316060.0</v>
      </c>
      <c r="I28" s="14" t="str">
        <f t="shared" si="1"/>
        <v>  129,059,233 </v>
      </c>
      <c r="J28" s="2"/>
      <c r="K28" s="13"/>
    </row>
    <row r="29" ht="15.75" customHeight="1">
      <c r="A29" s="10">
        <v>1028.0</v>
      </c>
      <c r="B29" s="11" t="s">
        <v>35</v>
      </c>
      <c r="C29" s="16">
        <v>5004097.0</v>
      </c>
      <c r="D29" s="16">
        <v>1362405.0</v>
      </c>
      <c r="E29" s="16">
        <v>212009.0</v>
      </c>
      <c r="F29" s="16">
        <v>471272.0</v>
      </c>
      <c r="G29" s="16">
        <v>0.0</v>
      </c>
      <c r="H29" s="16">
        <v>44118.0</v>
      </c>
      <c r="I29" s="16" t="str">
        <f t="shared" si="1"/>
        <v>  7,093,901 </v>
      </c>
      <c r="J29" s="2"/>
      <c r="K29" s="13"/>
    </row>
    <row r="30" ht="15.75" customHeight="1">
      <c r="A30" s="10">
        <v>1030.0</v>
      </c>
      <c r="B30" s="11" t="s">
        <v>36</v>
      </c>
      <c r="C30" s="14">
        <v>3.9977663E7</v>
      </c>
      <c r="D30" s="14">
        <v>2758587.0</v>
      </c>
      <c r="E30" s="14">
        <v>738899.0</v>
      </c>
      <c r="F30" s="14">
        <v>100505.0</v>
      </c>
      <c r="G30" s="14">
        <v>0.0</v>
      </c>
      <c r="H30" s="14">
        <v>811559.0</v>
      </c>
      <c r="I30" s="14" t="str">
        <f t="shared" si="1"/>
        <v>  44,387,213 </v>
      </c>
      <c r="J30" s="2"/>
      <c r="K30" s="13"/>
    </row>
    <row r="31" ht="15.75" customHeight="1">
      <c r="A31" s="10">
        <v>1031.0</v>
      </c>
      <c r="B31" s="11" t="s">
        <v>37</v>
      </c>
      <c r="C31" s="16">
        <v>218606.0</v>
      </c>
      <c r="D31" s="16">
        <v>15972.0</v>
      </c>
      <c r="E31" s="16">
        <v>5857.0</v>
      </c>
      <c r="F31" s="16">
        <v>0.0</v>
      </c>
      <c r="G31" s="16">
        <v>0.0</v>
      </c>
      <c r="H31" s="16">
        <v>21770.0</v>
      </c>
      <c r="I31" s="16" t="str">
        <f t="shared" si="1"/>
        <v>  262,205 </v>
      </c>
      <c r="J31" s="2"/>
      <c r="K31" s="13"/>
    </row>
    <row r="32" ht="15.75" customHeight="1">
      <c r="A32" s="10">
        <v>1033.0</v>
      </c>
      <c r="B32" s="11" t="s">
        <v>38</v>
      </c>
      <c r="C32" s="14">
        <v>496914.0</v>
      </c>
      <c r="D32" s="14">
        <v>20826.0</v>
      </c>
      <c r="E32" s="14">
        <v>14671.0</v>
      </c>
      <c r="F32" s="14">
        <v>0.0</v>
      </c>
      <c r="G32" s="14">
        <v>0.0</v>
      </c>
      <c r="H32" s="14">
        <v>26220.0</v>
      </c>
      <c r="I32" s="14" t="str">
        <f t="shared" si="1"/>
        <v>  558,631 </v>
      </c>
      <c r="J32" s="2"/>
      <c r="K32" s="13"/>
    </row>
    <row r="33" ht="15.75" customHeight="1">
      <c r="A33" s="10">
        <v>1034.0</v>
      </c>
      <c r="B33" s="11" t="s">
        <v>39</v>
      </c>
      <c r="C33" s="16">
        <v>189858.0</v>
      </c>
      <c r="D33" s="16">
        <v>6208.0</v>
      </c>
      <c r="E33" s="16">
        <v>2227.0</v>
      </c>
      <c r="F33" s="16">
        <v>0.0</v>
      </c>
      <c r="G33" s="16">
        <v>0.0</v>
      </c>
      <c r="H33" s="16">
        <v>40370.0</v>
      </c>
      <c r="I33" s="16" t="str">
        <f t="shared" si="1"/>
        <v>  238,663 </v>
      </c>
      <c r="J33" s="2"/>
      <c r="K33" s="13"/>
    </row>
    <row r="34" ht="15.75" customHeight="1">
      <c r="A34" s="10">
        <v>1037.0</v>
      </c>
      <c r="B34" s="11" t="s">
        <v>40</v>
      </c>
      <c r="C34" s="14">
        <v>5888187.0</v>
      </c>
      <c r="D34" s="14">
        <v>263728.0</v>
      </c>
      <c r="E34" s="14">
        <v>245008.0</v>
      </c>
      <c r="F34" s="14">
        <v>263330.0</v>
      </c>
      <c r="G34" s="14">
        <v>0.0</v>
      </c>
      <c r="H34" s="14">
        <v>159821.0</v>
      </c>
      <c r="I34" s="14" t="str">
        <f t="shared" si="1"/>
        <v>  6,820,074 </v>
      </c>
      <c r="J34" s="2"/>
      <c r="K34" s="13"/>
    </row>
    <row r="35" ht="15.75" customHeight="1">
      <c r="A35" s="10">
        <v>1038.0</v>
      </c>
      <c r="B35" s="11" t="s">
        <v>41</v>
      </c>
      <c r="C35" s="16">
        <v>3.4034939E7</v>
      </c>
      <c r="D35" s="16">
        <v>0.0</v>
      </c>
      <c r="E35" s="16">
        <v>1631764.0</v>
      </c>
      <c r="F35" s="16">
        <v>0.0</v>
      </c>
      <c r="G35" s="16">
        <v>0.0</v>
      </c>
      <c r="H35" s="16">
        <v>21330.0</v>
      </c>
      <c r="I35" s="16" t="str">
        <f t="shared" si="1"/>
        <v>  35,688,033 </v>
      </c>
      <c r="J35" s="2"/>
      <c r="K35" s="13"/>
    </row>
    <row r="36" ht="15.75" customHeight="1">
      <c r="A36" s="10">
        <v>1039.0</v>
      </c>
      <c r="B36" s="11" t="s">
        <v>42</v>
      </c>
      <c r="C36" s="14">
        <v>438658.0</v>
      </c>
      <c r="D36" s="14">
        <v>21877.0</v>
      </c>
      <c r="E36" s="14">
        <v>11507.0</v>
      </c>
      <c r="F36" s="14">
        <v>0.0</v>
      </c>
      <c r="G36" s="14">
        <v>0.0</v>
      </c>
      <c r="H36" s="14">
        <v>40992.0</v>
      </c>
      <c r="I36" s="14" t="str">
        <f t="shared" si="1"/>
        <v>  513,034 </v>
      </c>
      <c r="J36" s="2"/>
      <c r="K36" s="13"/>
    </row>
    <row r="37" ht="15.75" customHeight="1">
      <c r="A37" s="10">
        <v>1040.0</v>
      </c>
      <c r="B37" s="11" t="s">
        <v>43</v>
      </c>
      <c r="C37" s="16">
        <v>9.3293985E7</v>
      </c>
      <c r="D37" s="16">
        <v>9917372.0</v>
      </c>
      <c r="E37" s="16">
        <v>1297119.0</v>
      </c>
      <c r="F37" s="16">
        <v>348697.0</v>
      </c>
      <c r="G37" s="16">
        <v>0.0</v>
      </c>
      <c r="H37" s="16">
        <v>966265.0</v>
      </c>
      <c r="I37" s="16" t="str">
        <f t="shared" si="1"/>
        <v>  105,823,438 </v>
      </c>
      <c r="J37" s="2"/>
      <c r="K37" s="13"/>
    </row>
    <row r="38" ht="15.75" customHeight="1">
      <c r="A38" s="10">
        <v>1042.0</v>
      </c>
      <c r="B38" s="11" t="s">
        <v>44</v>
      </c>
      <c r="C38" s="14">
        <v>543299.0</v>
      </c>
      <c r="D38" s="14">
        <v>0.0</v>
      </c>
      <c r="E38" s="14">
        <v>892.0</v>
      </c>
      <c r="F38" s="14">
        <v>0.0</v>
      </c>
      <c r="G38" s="14">
        <v>0.0</v>
      </c>
      <c r="H38" s="14">
        <v>14300.0</v>
      </c>
      <c r="I38" s="14" t="str">
        <f t="shared" si="1"/>
        <v>  558,491 </v>
      </c>
      <c r="J38" s="2"/>
      <c r="K38" s="13"/>
    </row>
    <row r="39" ht="15.75" customHeight="1">
      <c r="A39" s="10">
        <v>1043.0</v>
      </c>
      <c r="B39" s="11" t="s">
        <v>45</v>
      </c>
      <c r="C39" s="16">
        <v>2.44566237E8</v>
      </c>
      <c r="D39" s="16">
        <v>3.8924721E7</v>
      </c>
      <c r="E39" s="16">
        <v>6245666.0</v>
      </c>
      <c r="F39" s="16">
        <v>1.7467537E7</v>
      </c>
      <c r="G39" s="16">
        <v>0.0</v>
      </c>
      <c r="H39" s="16">
        <v>630889.0</v>
      </c>
      <c r="I39" s="16" t="str">
        <f t="shared" si="1"/>
        <v>  307,835,050 </v>
      </c>
      <c r="J39" s="2"/>
      <c r="K39" s="13"/>
    </row>
    <row r="40" ht="15.75" customHeight="1">
      <c r="A40" s="10">
        <v>1044.0</v>
      </c>
      <c r="B40" s="11" t="s">
        <v>46</v>
      </c>
      <c r="C40" s="14">
        <v>3871521.0</v>
      </c>
      <c r="D40" s="14">
        <v>200610.0</v>
      </c>
      <c r="E40" s="14">
        <v>103671.0</v>
      </c>
      <c r="F40" s="14">
        <v>0.0</v>
      </c>
      <c r="G40" s="14">
        <v>0.0</v>
      </c>
      <c r="H40" s="14">
        <v>83220.0</v>
      </c>
      <c r="I40" s="14" t="str">
        <f t="shared" si="1"/>
        <v>  4,259,022 </v>
      </c>
      <c r="J40" s="2"/>
      <c r="K40" s="13"/>
    </row>
    <row r="41" ht="15.75" customHeight="1">
      <c r="A41" s="10">
        <v>1046.0</v>
      </c>
      <c r="B41" s="11" t="s">
        <v>47</v>
      </c>
      <c r="C41" s="16">
        <v>215554.0</v>
      </c>
      <c r="D41" s="16">
        <v>9784.0</v>
      </c>
      <c r="E41" s="16">
        <v>5970.0</v>
      </c>
      <c r="F41" s="16">
        <v>0.0</v>
      </c>
      <c r="G41" s="16">
        <v>10000.0</v>
      </c>
      <c r="H41" s="16">
        <v>920572.0</v>
      </c>
      <c r="I41" s="16" t="str">
        <f t="shared" si="1"/>
        <v>  1,161,880 </v>
      </c>
      <c r="J41" s="2"/>
      <c r="K41" s="13"/>
    </row>
    <row r="42" ht="15.75" customHeight="1">
      <c r="A42" s="10">
        <v>1047.0</v>
      </c>
      <c r="B42" s="11" t="s">
        <v>48</v>
      </c>
      <c r="C42" s="14">
        <v>4.2355808E7</v>
      </c>
      <c r="D42" s="14">
        <v>1.6425994E7</v>
      </c>
      <c r="E42" s="14">
        <v>2696076.0</v>
      </c>
      <c r="F42" s="14">
        <v>15457.0</v>
      </c>
      <c r="G42" s="14">
        <v>7500.0</v>
      </c>
      <c r="H42" s="14">
        <v>546003.0</v>
      </c>
      <c r="I42" s="14" t="str">
        <f t="shared" si="1"/>
        <v>  62,046,838 </v>
      </c>
      <c r="J42" s="2"/>
      <c r="K42" s="13"/>
    </row>
    <row r="43" ht="15.75" customHeight="1">
      <c r="A43" s="10">
        <v>1048.0</v>
      </c>
      <c r="B43" s="11" t="s">
        <v>49</v>
      </c>
      <c r="C43" s="16">
        <v>3.1536252E7</v>
      </c>
      <c r="D43" s="16">
        <v>3611310.0</v>
      </c>
      <c r="E43" s="16">
        <v>1041675.0</v>
      </c>
      <c r="F43" s="16">
        <v>1660567.0</v>
      </c>
      <c r="G43" s="16">
        <v>0.0</v>
      </c>
      <c r="H43" s="16">
        <v>416479.0</v>
      </c>
      <c r="I43" s="16" t="str">
        <f t="shared" si="1"/>
        <v>  38,266,283 </v>
      </c>
      <c r="J43" s="2"/>
      <c r="K43" s="13"/>
    </row>
    <row r="44" ht="15.75" customHeight="1">
      <c r="A44" s="10">
        <v>1050.0</v>
      </c>
      <c r="B44" s="11" t="s">
        <v>50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2500.0</v>
      </c>
      <c r="I44" s="14" t="str">
        <f t="shared" si="1"/>
        <v>  2,500 </v>
      </c>
      <c r="J44" s="2"/>
      <c r="K44" s="13"/>
    </row>
    <row r="45" ht="15.75" customHeight="1">
      <c r="A45" s="10">
        <v>1052.0</v>
      </c>
      <c r="B45" s="11" t="s">
        <v>51</v>
      </c>
      <c r="C45" s="16">
        <v>1.7545321E7</v>
      </c>
      <c r="D45" s="16">
        <v>757800.0</v>
      </c>
      <c r="E45" s="16">
        <v>1294765.0</v>
      </c>
      <c r="F45" s="16">
        <v>0.0</v>
      </c>
      <c r="G45" s="16">
        <v>0.0</v>
      </c>
      <c r="H45" s="16">
        <v>241787.0</v>
      </c>
      <c r="I45" s="16" t="str">
        <f t="shared" si="1"/>
        <v>  19,839,673 </v>
      </c>
      <c r="J45" s="2"/>
      <c r="K45" s="13"/>
    </row>
    <row r="46" ht="15.75" customHeight="1">
      <c r="A46" s="10">
        <v>1054.0</v>
      </c>
      <c r="B46" s="11" t="s">
        <v>52</v>
      </c>
      <c r="C46" s="14">
        <v>8.1899026E7</v>
      </c>
      <c r="D46" s="14">
        <v>3964325.0</v>
      </c>
      <c r="E46" s="14">
        <v>3705007.0</v>
      </c>
      <c r="F46" s="14">
        <v>150490.0</v>
      </c>
      <c r="G46" s="14">
        <v>2500.0</v>
      </c>
      <c r="H46" s="14">
        <v>400231.0</v>
      </c>
      <c r="I46" s="14" t="str">
        <f t="shared" si="1"/>
        <v>  90,121,579 </v>
      </c>
      <c r="J46" s="2"/>
      <c r="K46" s="13"/>
    </row>
    <row r="47" ht="15.75" customHeight="1">
      <c r="A47" s="10">
        <v>1055.0</v>
      </c>
      <c r="B47" s="11" t="s">
        <v>53</v>
      </c>
      <c r="C47" s="16">
        <v>1.205681725E9</v>
      </c>
      <c r="D47" s="16">
        <v>2.5046107E7</v>
      </c>
      <c r="E47" s="16">
        <v>3.0637026E7</v>
      </c>
      <c r="F47" s="16">
        <v>0.0</v>
      </c>
      <c r="G47" s="16">
        <v>0.0</v>
      </c>
      <c r="H47" s="16">
        <v>220354.0</v>
      </c>
      <c r="I47" s="16" t="str">
        <f t="shared" si="1"/>
        <v>  1,261,585,212 </v>
      </c>
      <c r="J47" s="2"/>
      <c r="K47" s="13"/>
    </row>
    <row r="48" ht="15.75" customHeight="1">
      <c r="A48" s="10">
        <v>1057.0</v>
      </c>
      <c r="B48" s="11" t="s">
        <v>54</v>
      </c>
      <c r="C48" s="14">
        <v>694547.0</v>
      </c>
      <c r="D48" s="14">
        <v>14420.0</v>
      </c>
      <c r="E48" s="14">
        <v>15580.0</v>
      </c>
      <c r="F48" s="14">
        <v>0.0</v>
      </c>
      <c r="G48" s="14">
        <v>2500.0</v>
      </c>
      <c r="H48" s="14">
        <v>825841.0</v>
      </c>
      <c r="I48" s="14" t="str">
        <f t="shared" si="1"/>
        <v>  1,552,888 </v>
      </c>
      <c r="J48" s="2"/>
      <c r="K48" s="13"/>
    </row>
    <row r="49" ht="15.75" customHeight="1">
      <c r="A49" s="10">
        <v>1058.0</v>
      </c>
      <c r="B49" s="11" t="s">
        <v>55</v>
      </c>
      <c r="C49" s="16">
        <v>4.22265211E8</v>
      </c>
      <c r="D49" s="16">
        <v>4578659.0</v>
      </c>
      <c r="E49" s="16">
        <v>1.4273071E7</v>
      </c>
      <c r="F49" s="16">
        <v>0.0</v>
      </c>
      <c r="G49" s="16">
        <v>12500.0</v>
      </c>
      <c r="H49" s="16">
        <v>3.0672273E7</v>
      </c>
      <c r="I49" s="16" t="str">
        <f t="shared" si="1"/>
        <v>  471,801,714 </v>
      </c>
      <c r="J49" s="2"/>
      <c r="K49" s="13"/>
    </row>
    <row r="50" ht="15.75" customHeight="1">
      <c r="A50" s="10">
        <v>1062.0</v>
      </c>
      <c r="B50" s="11" t="s">
        <v>56</v>
      </c>
      <c r="C50" s="14">
        <v>3.0021655E8</v>
      </c>
      <c r="D50" s="14">
        <v>1.2842714E7</v>
      </c>
      <c r="E50" s="14">
        <v>1.5742005E7</v>
      </c>
      <c r="F50" s="14">
        <v>142211.0</v>
      </c>
      <c r="G50" s="14">
        <v>0.0</v>
      </c>
      <c r="H50" s="14">
        <v>668678.0</v>
      </c>
      <c r="I50" s="14" t="str">
        <f t="shared" si="1"/>
        <v>  329,612,158 </v>
      </c>
      <c r="J50" s="2"/>
      <c r="K50" s="13"/>
    </row>
    <row r="51" ht="15.75" customHeight="1">
      <c r="A51" s="10">
        <v>1065.0</v>
      </c>
      <c r="B51" s="11" t="s">
        <v>57</v>
      </c>
      <c r="C51" s="16">
        <v>8.7507787E7</v>
      </c>
      <c r="D51" s="16">
        <v>5891729.0</v>
      </c>
      <c r="E51" s="16">
        <v>1615612.0</v>
      </c>
      <c r="F51" s="16">
        <v>952152.0</v>
      </c>
      <c r="G51" s="16">
        <v>0.0</v>
      </c>
      <c r="H51" s="16">
        <v>520219.0</v>
      </c>
      <c r="I51" s="16" t="str">
        <f t="shared" si="1"/>
        <v>  96,487,499 </v>
      </c>
      <c r="J51" s="2"/>
      <c r="K51" s="13"/>
    </row>
    <row r="52" ht="15.75" customHeight="1">
      <c r="A52" s="10">
        <v>1066.0</v>
      </c>
      <c r="B52" s="11" t="s">
        <v>58</v>
      </c>
      <c r="C52" s="14">
        <v>1.05149093E8</v>
      </c>
      <c r="D52" s="14">
        <v>7217629.0</v>
      </c>
      <c r="E52" s="14">
        <v>3864679.0</v>
      </c>
      <c r="F52" s="14">
        <v>0.0</v>
      </c>
      <c r="G52" s="14">
        <v>0.0</v>
      </c>
      <c r="H52" s="14">
        <v>524039.0</v>
      </c>
      <c r="I52" s="14" t="str">
        <f t="shared" si="1"/>
        <v>  116,755,440 </v>
      </c>
      <c r="J52" s="2"/>
      <c r="K52" s="13"/>
    </row>
    <row r="53" ht="15.75" customHeight="1">
      <c r="A53" s="10">
        <v>1067.0</v>
      </c>
      <c r="B53" s="11" t="s">
        <v>59</v>
      </c>
      <c r="C53" s="16">
        <v>1111362.0</v>
      </c>
      <c r="D53" s="16">
        <v>0.0</v>
      </c>
      <c r="E53" s="16">
        <v>1783.0</v>
      </c>
      <c r="F53" s="16">
        <v>1828141.0</v>
      </c>
      <c r="G53" s="16">
        <v>0.0</v>
      </c>
      <c r="H53" s="16">
        <v>31700.0</v>
      </c>
      <c r="I53" s="16" t="str">
        <f t="shared" si="1"/>
        <v>  2,972,986 </v>
      </c>
      <c r="J53" s="2"/>
      <c r="K53" s="13"/>
    </row>
    <row r="54" ht="15.75" customHeight="1">
      <c r="A54" s="10">
        <v>1068.0</v>
      </c>
      <c r="B54" s="11" t="s">
        <v>60</v>
      </c>
      <c r="C54" s="14">
        <v>46.0</v>
      </c>
      <c r="D54" s="14">
        <v>0.0</v>
      </c>
      <c r="E54" s="14">
        <v>0.0</v>
      </c>
      <c r="F54" s="14">
        <v>0.0</v>
      </c>
      <c r="G54" s="14">
        <v>0.0</v>
      </c>
      <c r="H54" s="14">
        <v>290.0</v>
      </c>
      <c r="I54" s="14" t="str">
        <f t="shared" si="1"/>
        <v>  336 </v>
      </c>
      <c r="J54" s="2"/>
      <c r="K54" s="13"/>
    </row>
    <row r="55" ht="15.75" customHeight="1">
      <c r="A55" s="10">
        <v>1069.0</v>
      </c>
      <c r="B55" s="11" t="s">
        <v>61</v>
      </c>
      <c r="C55" s="16">
        <v>7017515.0</v>
      </c>
      <c r="D55" s="16">
        <v>353546.0</v>
      </c>
      <c r="E55" s="16">
        <v>89797.0</v>
      </c>
      <c r="F55" s="16">
        <v>0.0</v>
      </c>
      <c r="G55" s="16">
        <v>0.0</v>
      </c>
      <c r="H55" s="16">
        <v>42580.0</v>
      </c>
      <c r="I55" s="16" t="str">
        <f t="shared" si="1"/>
        <v>  7,503,438 </v>
      </c>
      <c r="J55" s="2"/>
      <c r="K55" s="13"/>
    </row>
    <row r="56" ht="15.0" customHeight="1">
      <c r="A56" s="10">
        <v>1070.0</v>
      </c>
      <c r="B56" s="11" t="s">
        <v>62</v>
      </c>
      <c r="C56" s="14">
        <v>1.54838184E8</v>
      </c>
      <c r="D56" s="14">
        <v>6677977.0</v>
      </c>
      <c r="E56" s="14">
        <v>4454249.0</v>
      </c>
      <c r="F56" s="14">
        <v>882739.0</v>
      </c>
      <c r="G56" s="14">
        <v>0.0</v>
      </c>
      <c r="H56" s="14">
        <v>695366.0</v>
      </c>
      <c r="I56" s="14" t="str">
        <f t="shared" si="1"/>
        <v>  167,548,515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5,191,007,604</v>
      </c>
      <c r="D57" s="30" t="str">
        <f t="shared" si="2"/>
        <v>439,602,121</v>
      </c>
      <c r="E57" s="30" t="str">
        <f t="shared" si="2"/>
        <v>157,779,304</v>
      </c>
      <c r="F57" s="30" t="str">
        <f t="shared" si="2"/>
        <v>197,452,342</v>
      </c>
      <c r="G57" s="30" t="str">
        <f t="shared" si="2"/>
        <v>35,000</v>
      </c>
      <c r="H57" s="30" t="str">
        <f t="shared" si="2"/>
        <v>50,064,729</v>
      </c>
      <c r="I57" s="30" t="str">
        <f t="shared" si="2"/>
        <v>6,035,941,100</v>
      </c>
      <c r="J57" s="2"/>
      <c r="K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20.14"/>
    <col customWidth="1" min="4" max="4" width="18.86"/>
    <col customWidth="1" min="5" max="5" width="17.57"/>
    <col customWidth="1" min="6" max="6" width="18.86"/>
    <col customWidth="1" min="7" max="7" width="11.29"/>
    <col customWidth="1" min="8" max="8" width="15.86"/>
    <col customWidth="1" min="9" max="9" width="19.0"/>
    <col customWidth="1" min="10" max="10" width="15.71"/>
    <col customWidth="1" min="11" max="11" width="19.0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74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25000.0</v>
      </c>
      <c r="I7" s="12" t="str">
        <f t="shared" ref="I7:I57" si="1">SUM(C7:H7)</f>
        <v>  25,000 </v>
      </c>
      <c r="J7" s="2"/>
      <c r="K7" s="13"/>
    </row>
    <row r="8" ht="15.75" customHeight="1">
      <c r="A8" s="10">
        <v>1002.0</v>
      </c>
      <c r="B8" s="11" t="s">
        <v>14</v>
      </c>
      <c r="C8" s="14">
        <v>3938880.0</v>
      </c>
      <c r="D8" s="14">
        <v>40884.0</v>
      </c>
      <c r="E8" s="14">
        <v>53830.0</v>
      </c>
      <c r="F8" s="14">
        <v>0.0</v>
      </c>
      <c r="G8" s="14">
        <v>0.0</v>
      </c>
      <c r="H8" s="14">
        <v>41365.0</v>
      </c>
      <c r="I8" s="14" t="str">
        <f t="shared" si="1"/>
        <v>  4,074,959 </v>
      </c>
      <c r="J8" s="2"/>
      <c r="K8" s="13"/>
    </row>
    <row r="9" ht="15.75" customHeight="1">
      <c r="A9" s="10">
        <v>1005.0</v>
      </c>
      <c r="B9" s="11" t="s">
        <v>15</v>
      </c>
      <c r="C9" s="16">
        <v>390658.0</v>
      </c>
      <c r="D9" s="16">
        <v>0.0</v>
      </c>
      <c r="E9" s="16">
        <v>36229.0</v>
      </c>
      <c r="F9" s="16">
        <v>0.0</v>
      </c>
      <c r="G9" s="16">
        <v>0.0</v>
      </c>
      <c r="H9" s="16">
        <v>43978.0</v>
      </c>
      <c r="I9" s="16" t="str">
        <f t="shared" si="1"/>
        <v>  470,865 </v>
      </c>
      <c r="J9" s="2"/>
      <c r="K9" s="13"/>
    </row>
    <row r="10" ht="15.75" customHeight="1">
      <c r="A10" s="10">
        <v>1006.0</v>
      </c>
      <c r="B10" s="11" t="s">
        <v>16</v>
      </c>
      <c r="C10" s="14">
        <v>736.0</v>
      </c>
      <c r="D10" s="14">
        <v>0.0</v>
      </c>
      <c r="E10" s="14">
        <v>5786.0</v>
      </c>
      <c r="F10" s="14">
        <v>0.0</v>
      </c>
      <c r="G10" s="14">
        <v>0.0</v>
      </c>
      <c r="H10" s="14">
        <v>4961.0</v>
      </c>
      <c r="I10" s="14" t="str">
        <f t="shared" si="1"/>
        <v>  11,483 </v>
      </c>
      <c r="J10" s="2"/>
      <c r="K10" s="13"/>
    </row>
    <row r="11" ht="15.75" customHeight="1">
      <c r="A11" s="10">
        <v>1007.0</v>
      </c>
      <c r="B11" s="11" t="s">
        <v>17</v>
      </c>
      <c r="C11" s="16">
        <v>7.5161757E7</v>
      </c>
      <c r="D11" s="16">
        <v>1.1896313E7</v>
      </c>
      <c r="E11" s="16">
        <v>1806865.0</v>
      </c>
      <c r="F11" s="16">
        <v>4186909.0</v>
      </c>
      <c r="G11" s="16">
        <v>0.0</v>
      </c>
      <c r="H11" s="16">
        <v>1967311.0</v>
      </c>
      <c r="I11" s="16" t="str">
        <f t="shared" si="1"/>
        <v>  95,019,155 </v>
      </c>
      <c r="J11" s="2"/>
      <c r="K11" s="13"/>
    </row>
    <row r="12" ht="15.75" customHeight="1">
      <c r="A12" s="10">
        <v>1008.0</v>
      </c>
      <c r="B12" s="11" t="s">
        <v>18</v>
      </c>
      <c r="C12" s="14">
        <v>7920492.0</v>
      </c>
      <c r="D12" s="14">
        <v>0.0</v>
      </c>
      <c r="E12" s="14">
        <v>50878.0</v>
      </c>
      <c r="F12" s="14">
        <v>0.0</v>
      </c>
      <c r="G12" s="14">
        <v>0.0</v>
      </c>
      <c r="H12" s="14">
        <v>3480.0</v>
      </c>
      <c r="I12" s="14" t="str">
        <f t="shared" si="1"/>
        <v>  7,974,850 </v>
      </c>
      <c r="J12" s="2"/>
      <c r="K12" s="13"/>
    </row>
    <row r="13" ht="15.75" customHeight="1">
      <c r="A13" s="10">
        <v>1010.0</v>
      </c>
      <c r="B13" s="11" t="s">
        <v>19</v>
      </c>
      <c r="C13" s="16">
        <v>2877197.0</v>
      </c>
      <c r="D13" s="16">
        <v>796515.0</v>
      </c>
      <c r="E13" s="16">
        <v>277393.0</v>
      </c>
      <c r="F13" s="16">
        <v>232827.0</v>
      </c>
      <c r="G13" s="16">
        <v>0.0</v>
      </c>
      <c r="H13" s="16">
        <v>24946.0</v>
      </c>
      <c r="I13" s="16" t="str">
        <f t="shared" si="1"/>
        <v>  4,208,878 </v>
      </c>
      <c r="J13" s="2"/>
      <c r="K13" s="13"/>
    </row>
    <row r="14" ht="15.75" customHeight="1">
      <c r="A14" s="10">
        <v>1011.0</v>
      </c>
      <c r="B14" s="11" t="s">
        <v>20</v>
      </c>
      <c r="C14" s="14">
        <v>1.319333E7</v>
      </c>
      <c r="D14" s="14">
        <v>3713489.0</v>
      </c>
      <c r="E14" s="14">
        <v>665556.0</v>
      </c>
      <c r="F14" s="14">
        <v>0.0</v>
      </c>
      <c r="G14" s="14">
        <v>0.0</v>
      </c>
      <c r="H14" s="14">
        <v>363872.0</v>
      </c>
      <c r="I14" s="14" t="str">
        <f t="shared" si="1"/>
        <v>  17,936,247 </v>
      </c>
      <c r="J14" s="2"/>
      <c r="K14" s="13"/>
    </row>
    <row r="15" ht="15.75" customHeight="1">
      <c r="A15" s="10">
        <v>1012.0</v>
      </c>
      <c r="B15" s="11" t="s">
        <v>21</v>
      </c>
      <c r="C15" s="16">
        <v>3.7686735E7</v>
      </c>
      <c r="D15" s="16">
        <v>0.0</v>
      </c>
      <c r="E15" s="16">
        <v>11143.0</v>
      </c>
      <c r="F15" s="16">
        <v>4.4422108E7</v>
      </c>
      <c r="G15" s="16">
        <v>0.0</v>
      </c>
      <c r="H15" s="16">
        <v>54022.0</v>
      </c>
      <c r="I15" s="16" t="str">
        <f t="shared" si="1"/>
        <v>  82,174,008 </v>
      </c>
      <c r="J15" s="2"/>
      <c r="K15" s="13"/>
    </row>
    <row r="16" ht="15.75" customHeight="1">
      <c r="A16" s="10">
        <v>1013.0</v>
      </c>
      <c r="B16" s="11" t="s">
        <v>22</v>
      </c>
      <c r="C16" s="14">
        <v>3.06884754E8</v>
      </c>
      <c r="D16" s="14">
        <v>1.55259594E8</v>
      </c>
      <c r="E16" s="14">
        <v>1.124559E7</v>
      </c>
      <c r="F16" s="14">
        <v>0.0</v>
      </c>
      <c r="G16" s="14">
        <v>0.0</v>
      </c>
      <c r="H16" s="14">
        <v>1692524.0</v>
      </c>
      <c r="I16" s="14" t="str">
        <f t="shared" si="1"/>
        <v>  475,082,462 </v>
      </c>
      <c r="J16" s="2"/>
      <c r="K16" s="13"/>
    </row>
    <row r="17" ht="15.75" customHeight="1">
      <c r="A17" s="10">
        <v>1014.0</v>
      </c>
      <c r="B17" s="11" t="s">
        <v>23</v>
      </c>
      <c r="C17" s="16">
        <v>46.0</v>
      </c>
      <c r="D17" s="16">
        <v>0.0</v>
      </c>
      <c r="E17" s="16">
        <v>0.0</v>
      </c>
      <c r="F17" s="16">
        <v>0.0</v>
      </c>
      <c r="G17" s="16">
        <v>0.0</v>
      </c>
      <c r="H17" s="16">
        <v>27790.0</v>
      </c>
      <c r="I17" s="16" t="str">
        <f t="shared" si="1"/>
        <v>  27,836 </v>
      </c>
      <c r="J17" s="2"/>
      <c r="K17" s="13"/>
    </row>
    <row r="18" ht="15.75" customHeight="1">
      <c r="A18" s="10">
        <v>1016.0</v>
      </c>
      <c r="B18" s="11" t="s">
        <v>24</v>
      </c>
      <c r="C18" s="14">
        <v>4.71939868E8</v>
      </c>
      <c r="D18" s="14">
        <v>1.73619796E8</v>
      </c>
      <c r="E18" s="14">
        <v>2.1462239E7</v>
      </c>
      <c r="F18" s="14">
        <v>3277843.0</v>
      </c>
      <c r="G18" s="14">
        <v>0.0</v>
      </c>
      <c r="H18" s="14">
        <v>7802334.0</v>
      </c>
      <c r="I18" s="14" t="str">
        <f t="shared" si="1"/>
        <v>  678,102,080 </v>
      </c>
      <c r="J18" s="2"/>
      <c r="K18" s="13"/>
    </row>
    <row r="19" ht="15.75" customHeight="1">
      <c r="A19" s="10">
        <v>1017.0</v>
      </c>
      <c r="B19" s="11" t="s">
        <v>25</v>
      </c>
      <c r="C19" s="16">
        <v>9.5903189E7</v>
      </c>
      <c r="D19" s="16">
        <v>4065124.0</v>
      </c>
      <c r="E19" s="16">
        <v>3638356.0</v>
      </c>
      <c r="F19" s="16">
        <v>368059.0</v>
      </c>
      <c r="G19" s="16">
        <v>2500.0</v>
      </c>
      <c r="H19" s="16">
        <v>799314.0</v>
      </c>
      <c r="I19" s="16" t="str">
        <f t="shared" si="1"/>
        <v>  104,776,542 </v>
      </c>
      <c r="J19" s="2"/>
      <c r="K19" s="13"/>
    </row>
    <row r="20" ht="15.75" customHeight="1">
      <c r="A20" s="10">
        <v>1018.0</v>
      </c>
      <c r="B20" s="11" t="s">
        <v>26</v>
      </c>
      <c r="C20" s="14">
        <v>1.7996624E7</v>
      </c>
      <c r="D20" s="14">
        <v>169720.0</v>
      </c>
      <c r="E20" s="14">
        <v>15950.0</v>
      </c>
      <c r="F20" s="14">
        <v>3.5424914E7</v>
      </c>
      <c r="G20" s="14">
        <v>0.0</v>
      </c>
      <c r="H20" s="14">
        <v>9925.0</v>
      </c>
      <c r="I20" s="14" t="str">
        <f t="shared" si="1"/>
        <v>  53,617,133 </v>
      </c>
      <c r="J20" s="2"/>
      <c r="K20" s="13"/>
    </row>
    <row r="21" ht="15.75" customHeight="1">
      <c r="A21" s="10">
        <v>1019.0</v>
      </c>
      <c r="B21" s="11" t="s">
        <v>27</v>
      </c>
      <c r="C21" s="16">
        <v>1.07688974E8</v>
      </c>
      <c r="D21" s="16">
        <v>6052397.0</v>
      </c>
      <c r="E21" s="16">
        <v>732152.0</v>
      </c>
      <c r="F21" s="16">
        <v>2.4621859E7</v>
      </c>
      <c r="G21" s="16">
        <v>0.0</v>
      </c>
      <c r="H21" s="16">
        <v>478914.0</v>
      </c>
      <c r="I21" s="16" t="str">
        <f t="shared" si="1"/>
        <v>  139,574,296 </v>
      </c>
      <c r="J21" s="2"/>
      <c r="K21" s="13"/>
    </row>
    <row r="22" ht="15.75" customHeight="1">
      <c r="A22" s="10">
        <v>1020.0</v>
      </c>
      <c r="B22" s="11" t="s">
        <v>28</v>
      </c>
      <c r="C22" s="14">
        <v>2.0865268E7</v>
      </c>
      <c r="D22" s="14">
        <v>5501748.0</v>
      </c>
      <c r="E22" s="14">
        <v>718323.0</v>
      </c>
      <c r="F22" s="14">
        <v>1.1663008E7</v>
      </c>
      <c r="G22" s="14">
        <v>0.0</v>
      </c>
      <c r="H22" s="14">
        <v>309755.0</v>
      </c>
      <c r="I22" s="14" t="str">
        <f t="shared" si="1"/>
        <v>  39,058,102 </v>
      </c>
      <c r="J22" s="2"/>
      <c r="K22" s="13"/>
    </row>
    <row r="23" ht="15.75" customHeight="1">
      <c r="A23" s="10">
        <v>1022.0</v>
      </c>
      <c r="B23" s="11" t="s">
        <v>29</v>
      </c>
      <c r="C23" s="16">
        <v>460574.0</v>
      </c>
      <c r="D23" s="16">
        <v>0.0</v>
      </c>
      <c r="E23" s="16">
        <v>1446.0</v>
      </c>
      <c r="F23" s="16">
        <v>0.0</v>
      </c>
      <c r="G23" s="16">
        <v>0.0</v>
      </c>
      <c r="H23" s="16">
        <v>1160.0</v>
      </c>
      <c r="I23" s="16" t="str">
        <f t="shared" si="1"/>
        <v>  463,180 </v>
      </c>
      <c r="J23" s="2"/>
      <c r="K23" s="13"/>
    </row>
    <row r="24" ht="15.75" customHeight="1">
      <c r="A24" s="10">
        <v>1023.0</v>
      </c>
      <c r="B24" s="11" t="s">
        <v>30</v>
      </c>
      <c r="C24" s="14">
        <v>1.9259125E7</v>
      </c>
      <c r="D24" s="14">
        <v>2435820.0</v>
      </c>
      <c r="E24" s="14">
        <v>830440.0</v>
      </c>
      <c r="F24" s="14">
        <v>626253.0</v>
      </c>
      <c r="G24" s="14">
        <v>0.0</v>
      </c>
      <c r="H24" s="14">
        <v>406617.0</v>
      </c>
      <c r="I24" s="14" t="str">
        <f t="shared" si="1"/>
        <v>  23,558,255 </v>
      </c>
      <c r="J24" s="2"/>
      <c r="K24" s="13"/>
    </row>
    <row r="25" ht="15.75" customHeight="1">
      <c r="A25" s="10">
        <v>1024.0</v>
      </c>
      <c r="B25" s="11" t="s">
        <v>31</v>
      </c>
      <c r="C25" s="16">
        <v>6.98621741E8</v>
      </c>
      <c r="D25" s="16">
        <v>5.622059E7</v>
      </c>
      <c r="E25" s="16">
        <v>1.1862127E7</v>
      </c>
      <c r="F25" s="16">
        <v>1.35004084E8</v>
      </c>
      <c r="G25" s="16">
        <v>0.0</v>
      </c>
      <c r="H25" s="16">
        <v>4422706.0</v>
      </c>
      <c r="I25" s="16" t="str">
        <f t="shared" si="1"/>
        <v>  906,131,248 </v>
      </c>
      <c r="J25" s="2"/>
      <c r="K25" s="13"/>
    </row>
    <row r="26" ht="15.75" customHeight="1">
      <c r="A26" s="10">
        <v>1025.0</v>
      </c>
      <c r="B26" s="11" t="s">
        <v>32</v>
      </c>
      <c r="C26" s="14">
        <v>69306.0</v>
      </c>
      <c r="D26" s="14">
        <v>186760.0</v>
      </c>
      <c r="E26" s="14">
        <v>21593.0</v>
      </c>
      <c r="F26" s="14">
        <v>0.0</v>
      </c>
      <c r="G26" s="14">
        <v>0.0</v>
      </c>
      <c r="H26" s="14">
        <v>90067.0</v>
      </c>
      <c r="I26" s="14" t="str">
        <f t="shared" si="1"/>
        <v>  367,726 </v>
      </c>
      <c r="J26" s="2"/>
      <c r="K26" s="13"/>
    </row>
    <row r="27" ht="15.75" customHeight="1">
      <c r="A27" s="10">
        <v>1026.0</v>
      </c>
      <c r="B27" s="11" t="s">
        <v>33</v>
      </c>
      <c r="C27" s="16">
        <v>152591.0</v>
      </c>
      <c r="D27" s="16">
        <v>0.0</v>
      </c>
      <c r="E27" s="16">
        <v>0.0</v>
      </c>
      <c r="F27" s="16">
        <v>0.0</v>
      </c>
      <c r="G27" s="16">
        <v>0.0</v>
      </c>
      <c r="H27" s="16">
        <v>13230.0</v>
      </c>
      <c r="I27" s="16" t="str">
        <f t="shared" si="1"/>
        <v>  165,821 </v>
      </c>
      <c r="J27" s="2"/>
      <c r="K27" s="13"/>
    </row>
    <row r="28" ht="15.75" customHeight="1">
      <c r="A28" s="10">
        <v>1027.0</v>
      </c>
      <c r="B28" s="11" t="s">
        <v>34</v>
      </c>
      <c r="C28" s="14">
        <v>3.9463318E7</v>
      </c>
      <c r="D28" s="14">
        <v>1116681.0</v>
      </c>
      <c r="E28" s="14">
        <v>684859.0</v>
      </c>
      <c r="F28" s="14">
        <v>571362.0</v>
      </c>
      <c r="G28" s="14">
        <v>0.0</v>
      </c>
      <c r="H28" s="14">
        <v>436502.0</v>
      </c>
      <c r="I28" s="14" t="str">
        <f t="shared" si="1"/>
        <v>  42,272,722 </v>
      </c>
      <c r="J28" s="2"/>
      <c r="K28" s="13"/>
    </row>
    <row r="29" ht="15.75" customHeight="1">
      <c r="A29" s="10">
        <v>1028.0</v>
      </c>
      <c r="B29" s="11" t="s">
        <v>35</v>
      </c>
      <c r="C29" s="16">
        <v>6.7636273E7</v>
      </c>
      <c r="D29" s="16">
        <v>2685563.0</v>
      </c>
      <c r="E29" s="16">
        <v>1282929.0</v>
      </c>
      <c r="F29" s="16">
        <v>5.9527363E7</v>
      </c>
      <c r="G29" s="16">
        <v>0.0</v>
      </c>
      <c r="H29" s="16">
        <v>46189.0</v>
      </c>
      <c r="I29" s="16" t="str">
        <f t="shared" si="1"/>
        <v>  131,178,317 </v>
      </c>
      <c r="J29" s="2"/>
      <c r="K29" s="13"/>
    </row>
    <row r="30" ht="15.75" customHeight="1">
      <c r="A30" s="10">
        <v>1030.0</v>
      </c>
      <c r="B30" s="11" t="s">
        <v>36</v>
      </c>
      <c r="C30" s="14">
        <v>3.8318394E7</v>
      </c>
      <c r="D30" s="14">
        <v>3907673.0</v>
      </c>
      <c r="E30" s="14">
        <v>897354.0</v>
      </c>
      <c r="F30" s="14">
        <v>219578.0</v>
      </c>
      <c r="G30" s="14">
        <v>0.0</v>
      </c>
      <c r="H30" s="14">
        <v>1002175.0</v>
      </c>
      <c r="I30" s="14" t="str">
        <f t="shared" si="1"/>
        <v>  44,345,174 </v>
      </c>
      <c r="J30" s="2"/>
      <c r="K30" s="13"/>
    </row>
    <row r="31" ht="15.75" customHeight="1">
      <c r="A31" s="10">
        <v>1031.0</v>
      </c>
      <c r="B31" s="11" t="s">
        <v>37</v>
      </c>
      <c r="C31" s="16">
        <v>57038.0</v>
      </c>
      <c r="D31" s="16">
        <v>0.0</v>
      </c>
      <c r="E31" s="16">
        <v>3456.0</v>
      </c>
      <c r="F31" s="16">
        <v>0.0</v>
      </c>
      <c r="G31" s="16">
        <v>0.0</v>
      </c>
      <c r="H31" s="16">
        <v>3430.0</v>
      </c>
      <c r="I31" s="16" t="str">
        <f t="shared" si="1"/>
        <v>  63,924 </v>
      </c>
      <c r="J31" s="2"/>
      <c r="K31" s="13"/>
    </row>
    <row r="32" ht="15.75" customHeight="1">
      <c r="A32" s="10">
        <v>1033.0</v>
      </c>
      <c r="B32" s="11" t="s">
        <v>38</v>
      </c>
      <c r="C32" s="14">
        <v>644624.0</v>
      </c>
      <c r="D32" s="14">
        <v>13992.0</v>
      </c>
      <c r="E32" s="14">
        <v>26778.0</v>
      </c>
      <c r="F32" s="14">
        <v>0.0</v>
      </c>
      <c r="G32" s="14">
        <v>0.0</v>
      </c>
      <c r="H32" s="14">
        <v>25680.0</v>
      </c>
      <c r="I32" s="14" t="str">
        <f t="shared" si="1"/>
        <v>  711,074 </v>
      </c>
      <c r="J32" s="2"/>
      <c r="K32" s="13"/>
    </row>
    <row r="33" ht="15.75" customHeight="1">
      <c r="A33" s="10">
        <v>1034.0</v>
      </c>
      <c r="B33" s="11" t="s">
        <v>39</v>
      </c>
      <c r="C33" s="16">
        <v>862781.0</v>
      </c>
      <c r="D33" s="16">
        <v>33461.0</v>
      </c>
      <c r="E33" s="16">
        <v>11146.0</v>
      </c>
      <c r="F33" s="16">
        <v>0.0</v>
      </c>
      <c r="G33" s="16">
        <v>0.0</v>
      </c>
      <c r="H33" s="16">
        <v>40680.0</v>
      </c>
      <c r="I33" s="16" t="str">
        <f t="shared" si="1"/>
        <v>  948,068 </v>
      </c>
      <c r="J33" s="2"/>
      <c r="K33" s="13"/>
    </row>
    <row r="34" ht="15.75" customHeight="1">
      <c r="A34" s="10">
        <v>1037.0</v>
      </c>
      <c r="B34" s="11" t="s">
        <v>40</v>
      </c>
      <c r="C34" s="14">
        <v>5950814.0</v>
      </c>
      <c r="D34" s="14">
        <v>88570.0</v>
      </c>
      <c r="E34" s="14">
        <v>203318.0</v>
      </c>
      <c r="F34" s="14">
        <v>557970.0</v>
      </c>
      <c r="G34" s="14">
        <v>0.0</v>
      </c>
      <c r="H34" s="14">
        <v>192841.0</v>
      </c>
      <c r="I34" s="14" t="str">
        <f t="shared" si="1"/>
        <v>  6,993,513 </v>
      </c>
      <c r="J34" s="2"/>
      <c r="K34" s="13"/>
    </row>
    <row r="35" ht="15.75" customHeight="1">
      <c r="A35" s="10">
        <v>1038.0</v>
      </c>
      <c r="B35" s="11" t="s">
        <v>41</v>
      </c>
      <c r="C35" s="16">
        <v>115904.0</v>
      </c>
      <c r="D35" s="16">
        <v>0.0</v>
      </c>
      <c r="E35" s="16">
        <v>8148.0</v>
      </c>
      <c r="F35" s="16">
        <v>0.0</v>
      </c>
      <c r="G35" s="16">
        <v>0.0</v>
      </c>
      <c r="H35" s="16">
        <v>52900.0</v>
      </c>
      <c r="I35" s="16" t="str">
        <f t="shared" si="1"/>
        <v>  176,952 </v>
      </c>
      <c r="J35" s="2"/>
      <c r="K35" s="13"/>
    </row>
    <row r="36" ht="15.75" customHeight="1">
      <c r="A36" s="10">
        <v>1039.0</v>
      </c>
      <c r="B36" s="11" t="s">
        <v>42</v>
      </c>
      <c r="C36" s="14">
        <v>2630006.0</v>
      </c>
      <c r="D36" s="14">
        <v>358239.0</v>
      </c>
      <c r="E36" s="14">
        <v>39695.0</v>
      </c>
      <c r="F36" s="14">
        <v>0.0</v>
      </c>
      <c r="G36" s="14">
        <v>0.0</v>
      </c>
      <c r="H36" s="14">
        <v>54218.0</v>
      </c>
      <c r="I36" s="14" t="str">
        <f t="shared" si="1"/>
        <v>  3,082,158 </v>
      </c>
      <c r="J36" s="2"/>
      <c r="K36" s="13"/>
    </row>
    <row r="37" ht="15.75" customHeight="1">
      <c r="A37" s="10">
        <v>1040.0</v>
      </c>
      <c r="B37" s="11" t="s">
        <v>43</v>
      </c>
      <c r="C37" s="16">
        <v>7.3972585E7</v>
      </c>
      <c r="D37" s="16">
        <v>1.4252861E7</v>
      </c>
      <c r="E37" s="16">
        <v>1811342.0</v>
      </c>
      <c r="F37" s="16">
        <v>283952.0</v>
      </c>
      <c r="G37" s="16">
        <v>0.0</v>
      </c>
      <c r="H37" s="16">
        <v>2152502.0</v>
      </c>
      <c r="I37" s="16" t="str">
        <f t="shared" si="1"/>
        <v>  92,473,242 </v>
      </c>
      <c r="J37" s="2"/>
      <c r="K37" s="13"/>
    </row>
    <row r="38" ht="15.75" customHeight="1">
      <c r="A38" s="10">
        <v>1042.0</v>
      </c>
      <c r="B38" s="11" t="s">
        <v>44</v>
      </c>
      <c r="C38" s="14">
        <v>1.00214038E8</v>
      </c>
      <c r="D38" s="14">
        <v>0.0</v>
      </c>
      <c r="E38" s="14">
        <v>32530.0</v>
      </c>
      <c r="F38" s="14">
        <v>1.70284594E8</v>
      </c>
      <c r="G38" s="14">
        <v>0.0</v>
      </c>
      <c r="H38" s="14">
        <v>7400.0</v>
      </c>
      <c r="I38" s="14" t="str">
        <f t="shared" si="1"/>
        <v>  270,538,562 </v>
      </c>
      <c r="J38" s="2"/>
      <c r="K38" s="13"/>
    </row>
    <row r="39" ht="15.75" customHeight="1">
      <c r="A39" s="10">
        <v>1043.0</v>
      </c>
      <c r="B39" s="11" t="s">
        <v>45</v>
      </c>
      <c r="C39" s="16">
        <v>2.2114418E8</v>
      </c>
      <c r="D39" s="16">
        <v>5.4735768E7</v>
      </c>
      <c r="E39" s="16">
        <v>8506243.0</v>
      </c>
      <c r="F39" s="16">
        <v>1.2445477E7</v>
      </c>
      <c r="G39" s="16">
        <v>0.0</v>
      </c>
      <c r="H39" s="16">
        <v>498613.0</v>
      </c>
      <c r="I39" s="16" t="str">
        <f t="shared" si="1"/>
        <v>  297,330,281 </v>
      </c>
      <c r="J39" s="2"/>
      <c r="K39" s="13"/>
    </row>
    <row r="40" ht="15.75" customHeight="1">
      <c r="A40" s="10">
        <v>1044.0</v>
      </c>
      <c r="B40" s="11" t="s">
        <v>46</v>
      </c>
      <c r="C40" s="14">
        <v>3328492.0</v>
      </c>
      <c r="D40" s="14">
        <v>385227.0</v>
      </c>
      <c r="E40" s="14">
        <v>64439.0</v>
      </c>
      <c r="F40" s="14">
        <v>0.0</v>
      </c>
      <c r="G40" s="14">
        <v>0.0</v>
      </c>
      <c r="H40" s="14">
        <v>90610.0</v>
      </c>
      <c r="I40" s="14" t="str">
        <f t="shared" si="1"/>
        <v>  3,868,768 </v>
      </c>
      <c r="J40" s="2"/>
      <c r="K40" s="13"/>
    </row>
    <row r="41" ht="15.75" customHeight="1">
      <c r="A41" s="10">
        <v>1046.0</v>
      </c>
      <c r="B41" s="11" t="s">
        <v>47</v>
      </c>
      <c r="C41" s="16">
        <v>98555.0</v>
      </c>
      <c r="D41" s="16">
        <v>147882.0</v>
      </c>
      <c r="E41" s="16">
        <v>11921.0</v>
      </c>
      <c r="F41" s="16">
        <v>0.0</v>
      </c>
      <c r="G41" s="16">
        <v>0.0</v>
      </c>
      <c r="H41" s="16">
        <v>830262.0</v>
      </c>
      <c r="I41" s="16" t="str">
        <f t="shared" si="1"/>
        <v>  1,088,620 </v>
      </c>
      <c r="J41" s="2"/>
      <c r="K41" s="13"/>
    </row>
    <row r="42" ht="15.75" customHeight="1">
      <c r="A42" s="10">
        <v>1047.0</v>
      </c>
      <c r="B42" s="11" t="s">
        <v>48</v>
      </c>
      <c r="C42" s="14">
        <v>1.33138402E8</v>
      </c>
      <c r="D42" s="14">
        <v>3.2174431E7</v>
      </c>
      <c r="E42" s="14">
        <v>5595899.0</v>
      </c>
      <c r="F42" s="14">
        <v>0.0</v>
      </c>
      <c r="G42" s="14">
        <v>12500.0</v>
      </c>
      <c r="H42" s="14">
        <v>973585.0</v>
      </c>
      <c r="I42" s="14" t="str">
        <f t="shared" si="1"/>
        <v>  171,894,817 </v>
      </c>
      <c r="J42" s="2"/>
      <c r="K42" s="13"/>
    </row>
    <row r="43" ht="15.75" customHeight="1">
      <c r="A43" s="10">
        <v>1048.0</v>
      </c>
      <c r="B43" s="11" t="s">
        <v>49</v>
      </c>
      <c r="C43" s="16">
        <v>4.1537202E7</v>
      </c>
      <c r="D43" s="16">
        <v>6984171.0</v>
      </c>
      <c r="E43" s="16">
        <v>1521808.0</v>
      </c>
      <c r="F43" s="16">
        <v>1178098.0</v>
      </c>
      <c r="G43" s="16">
        <v>0.0</v>
      </c>
      <c r="H43" s="16">
        <v>582007.0</v>
      </c>
      <c r="I43" s="16" t="str">
        <f t="shared" si="1"/>
        <v>  51,803,286 </v>
      </c>
      <c r="J43" s="2"/>
      <c r="K43" s="13"/>
    </row>
    <row r="44" ht="15.75" customHeight="1">
      <c r="A44" s="10">
        <v>1050.0</v>
      </c>
      <c r="B44" s="11" t="s">
        <v>50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92750.0</v>
      </c>
      <c r="I44" s="14" t="str">
        <f t="shared" si="1"/>
        <v>  92,750 </v>
      </c>
      <c r="J44" s="2"/>
      <c r="K44" s="13"/>
    </row>
    <row r="45" ht="15.75" customHeight="1">
      <c r="A45" s="10">
        <v>1052.0</v>
      </c>
      <c r="B45" s="11" t="s">
        <v>51</v>
      </c>
      <c r="C45" s="16">
        <v>1.6060092E7</v>
      </c>
      <c r="D45" s="16">
        <v>2218146.0</v>
      </c>
      <c r="E45" s="16">
        <v>1798768.0</v>
      </c>
      <c r="F45" s="16">
        <v>0.0</v>
      </c>
      <c r="G45" s="16">
        <v>0.0</v>
      </c>
      <c r="H45" s="16">
        <v>396192.0</v>
      </c>
      <c r="I45" s="16" t="str">
        <f t="shared" si="1"/>
        <v>  20,473,198 </v>
      </c>
      <c r="J45" s="2"/>
      <c r="K45" s="13"/>
    </row>
    <row r="46" ht="15.75" customHeight="1">
      <c r="A46" s="10">
        <v>1054.0</v>
      </c>
      <c r="B46" s="11" t="s">
        <v>52</v>
      </c>
      <c r="C46" s="14">
        <v>2.5258108E7</v>
      </c>
      <c r="D46" s="14">
        <v>2630263.0</v>
      </c>
      <c r="E46" s="14">
        <v>1041185.0</v>
      </c>
      <c r="F46" s="14">
        <v>0.0</v>
      </c>
      <c r="G46" s="14">
        <v>2500.0</v>
      </c>
      <c r="H46" s="14">
        <v>495273.0</v>
      </c>
      <c r="I46" s="14" t="str">
        <f t="shared" si="1"/>
        <v>  29,427,329 </v>
      </c>
      <c r="J46" s="2"/>
      <c r="K46" s="13"/>
    </row>
    <row r="47" ht="15.75" customHeight="1">
      <c r="A47" s="10">
        <v>1055.0</v>
      </c>
      <c r="B47" s="11" t="s">
        <v>53</v>
      </c>
      <c r="C47" s="16">
        <v>2.0434373E7</v>
      </c>
      <c r="D47" s="16">
        <v>619900.0</v>
      </c>
      <c r="E47" s="16">
        <v>991517.0</v>
      </c>
      <c r="F47" s="16">
        <v>37.0</v>
      </c>
      <c r="G47" s="16">
        <v>0.0</v>
      </c>
      <c r="H47" s="16">
        <v>326262.0</v>
      </c>
      <c r="I47" s="16" t="str">
        <f t="shared" si="1"/>
        <v>  22,372,089 </v>
      </c>
      <c r="J47" s="2"/>
      <c r="K47" s="13"/>
    </row>
    <row r="48" ht="15.75" customHeight="1">
      <c r="A48" s="10">
        <v>1057.0</v>
      </c>
      <c r="B48" s="11" t="s">
        <v>54</v>
      </c>
      <c r="C48" s="14">
        <v>3407320.0</v>
      </c>
      <c r="D48" s="14">
        <v>977038.0</v>
      </c>
      <c r="E48" s="14">
        <v>110507.0</v>
      </c>
      <c r="F48" s="14">
        <v>0.0</v>
      </c>
      <c r="G48" s="14">
        <v>0.0</v>
      </c>
      <c r="H48" s="14">
        <v>678800.0</v>
      </c>
      <c r="I48" s="14" t="str">
        <f t="shared" si="1"/>
        <v>  5,173,665 </v>
      </c>
      <c r="J48" s="2"/>
      <c r="K48" s="13"/>
    </row>
    <row r="49" ht="15.75" customHeight="1">
      <c r="A49" s="10">
        <v>1058.0</v>
      </c>
      <c r="B49" s="11" t="s">
        <v>55</v>
      </c>
      <c r="C49" s="16">
        <v>4165862.0</v>
      </c>
      <c r="D49" s="16">
        <v>760000.0</v>
      </c>
      <c r="E49" s="16">
        <v>163945.0</v>
      </c>
      <c r="F49" s="16">
        <v>77095.0</v>
      </c>
      <c r="G49" s="16">
        <v>17500.0</v>
      </c>
      <c r="H49" s="16">
        <v>3225226.0</v>
      </c>
      <c r="I49" s="16" t="str">
        <f t="shared" si="1"/>
        <v>  8,409,628 </v>
      </c>
      <c r="J49" s="2"/>
      <c r="K49" s="13"/>
    </row>
    <row r="50" ht="15.75" customHeight="1">
      <c r="A50" s="10">
        <v>1062.0</v>
      </c>
      <c r="B50" s="11" t="s">
        <v>56</v>
      </c>
      <c r="C50" s="14">
        <v>1.5056639E7</v>
      </c>
      <c r="D50" s="14">
        <v>1228813.0</v>
      </c>
      <c r="E50" s="14">
        <v>226322.0</v>
      </c>
      <c r="F50" s="14">
        <v>58286.0</v>
      </c>
      <c r="G50" s="14">
        <v>0.0</v>
      </c>
      <c r="H50" s="14">
        <v>286414.0</v>
      </c>
      <c r="I50" s="14" t="str">
        <f t="shared" si="1"/>
        <v>  16,856,474 </v>
      </c>
      <c r="J50" s="2"/>
      <c r="K50" s="13"/>
    </row>
    <row r="51" ht="15.75" customHeight="1">
      <c r="A51" s="10">
        <v>1065.0</v>
      </c>
      <c r="B51" s="11" t="s">
        <v>57</v>
      </c>
      <c r="C51" s="16">
        <v>8.7291834E7</v>
      </c>
      <c r="D51" s="16">
        <v>7979713.0</v>
      </c>
      <c r="E51" s="16">
        <v>1794577.0</v>
      </c>
      <c r="F51" s="16">
        <v>2029430.0</v>
      </c>
      <c r="G51" s="16">
        <v>0.0</v>
      </c>
      <c r="H51" s="16">
        <v>513140.0</v>
      </c>
      <c r="I51" s="16" t="str">
        <f t="shared" si="1"/>
        <v>  99,608,694 </v>
      </c>
      <c r="J51" s="2"/>
      <c r="K51" s="13"/>
    </row>
    <row r="52" ht="15.75" customHeight="1">
      <c r="A52" s="10">
        <v>1066.0</v>
      </c>
      <c r="B52" s="11" t="s">
        <v>58</v>
      </c>
      <c r="C52" s="14">
        <v>1.28885675E8</v>
      </c>
      <c r="D52" s="14">
        <v>1.849537E7</v>
      </c>
      <c r="E52" s="14">
        <v>4411551.0</v>
      </c>
      <c r="F52" s="14">
        <v>705738.0</v>
      </c>
      <c r="G52" s="14">
        <v>0.0</v>
      </c>
      <c r="H52" s="14">
        <v>336961.0</v>
      </c>
      <c r="I52" s="14" t="str">
        <f t="shared" si="1"/>
        <v>  152,835,295 </v>
      </c>
      <c r="J52" s="2"/>
      <c r="K52" s="13"/>
    </row>
    <row r="53" ht="15.75" customHeight="1">
      <c r="A53" s="10">
        <v>1067.0</v>
      </c>
      <c r="B53" s="11" t="s">
        <v>59</v>
      </c>
      <c r="C53" s="16">
        <v>1240839.0</v>
      </c>
      <c r="D53" s="16">
        <v>0.0</v>
      </c>
      <c r="E53" s="16">
        <v>1337.0</v>
      </c>
      <c r="F53" s="16">
        <v>1070064.0</v>
      </c>
      <c r="G53" s="16">
        <v>0.0</v>
      </c>
      <c r="H53" s="16">
        <v>20250.0</v>
      </c>
      <c r="I53" s="16" t="str">
        <f t="shared" si="1"/>
        <v>  2,332,490 </v>
      </c>
      <c r="J53" s="2"/>
      <c r="K53" s="13"/>
    </row>
    <row r="54" ht="15.75" customHeight="1">
      <c r="A54" s="10">
        <v>1068.0</v>
      </c>
      <c r="B54" s="11" t="s">
        <v>60</v>
      </c>
      <c r="C54" s="14">
        <v>138.0</v>
      </c>
      <c r="D54" s="14">
        <v>0.0</v>
      </c>
      <c r="E54" s="14">
        <v>10235.0</v>
      </c>
      <c r="F54" s="14">
        <v>0.0</v>
      </c>
      <c r="G54" s="14">
        <v>0.0</v>
      </c>
      <c r="H54" s="14">
        <v>7360.0</v>
      </c>
      <c r="I54" s="14" t="str">
        <f t="shared" si="1"/>
        <v>  17,733 </v>
      </c>
      <c r="J54" s="2"/>
      <c r="K54" s="13"/>
    </row>
    <row r="55" ht="15.75" customHeight="1">
      <c r="A55" s="10">
        <v>1069.0</v>
      </c>
      <c r="B55" s="11" t="s">
        <v>61</v>
      </c>
      <c r="C55" s="16">
        <v>3200232.0</v>
      </c>
      <c r="D55" s="16">
        <v>271376.0</v>
      </c>
      <c r="E55" s="16">
        <v>53674.0</v>
      </c>
      <c r="F55" s="16">
        <v>280292.0</v>
      </c>
      <c r="G55" s="16">
        <v>0.0</v>
      </c>
      <c r="H55" s="16">
        <v>34610.0</v>
      </c>
      <c r="I55" s="16" t="str">
        <f t="shared" si="1"/>
        <v>  3,840,184 </v>
      </c>
      <c r="J55" s="2"/>
      <c r="K55" s="13"/>
    </row>
    <row r="56" ht="15.0" customHeight="1">
      <c r="A56" s="10">
        <v>1070.0</v>
      </c>
      <c r="B56" s="11" t="s">
        <v>62</v>
      </c>
      <c r="C56" s="14">
        <v>2.94967186E8</v>
      </c>
      <c r="D56" s="14">
        <v>8456506.0</v>
      </c>
      <c r="E56" s="14">
        <v>1.145515E7</v>
      </c>
      <c r="F56" s="14">
        <v>18170.0</v>
      </c>
      <c r="G56" s="14">
        <v>0.0</v>
      </c>
      <c r="H56" s="14">
        <v>1142518.0</v>
      </c>
      <c r="I56" s="14" t="str">
        <f t="shared" si="1"/>
        <v>  316,039,530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H57" si="2">SUM(C7:C56)</f>
        <v>3,210,092,749</v>
      </c>
      <c r="D57" s="30" t="str">
        <f t="shared" si="2"/>
        <v>580,480,394</v>
      </c>
      <c r="E57" s="30" t="str">
        <f t="shared" si="2"/>
        <v>96,196,529</v>
      </c>
      <c r="F57" s="30" t="str">
        <f t="shared" si="2"/>
        <v>509,135,370</v>
      </c>
      <c r="G57" s="30" t="str">
        <f t="shared" si="2"/>
        <v>35,000</v>
      </c>
      <c r="H57" s="30" t="str">
        <f t="shared" si="2"/>
        <v>33,128,621</v>
      </c>
      <c r="I57" s="30" t="str">
        <f t="shared" si="1"/>
        <v>4,429,068,663</v>
      </c>
      <c r="J57" s="32"/>
      <c r="K57" s="13"/>
    </row>
    <row r="58" ht="19.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3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3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3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8.86"/>
    <col customWidth="1" min="4" max="4" width="17.57"/>
    <col customWidth="1" min="5" max="5" width="15.0"/>
    <col customWidth="1" min="6" max="6" width="14.0"/>
    <col customWidth="1" min="7" max="7" width="11.29"/>
    <col customWidth="1" min="8" max="8" width="13.43"/>
    <col customWidth="1" min="9" max="9" width="19.0"/>
    <col customWidth="1" min="10" max="10" width="11.43"/>
    <col customWidth="1" min="11" max="11" width="13.57"/>
    <col customWidth="1" min="12" max="12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  <c r="L3" s="2"/>
    </row>
    <row r="4" ht="15.0" customHeight="1">
      <c r="A4" s="5" t="s">
        <v>75</v>
      </c>
      <c r="J4" s="2"/>
      <c r="K4" s="2"/>
      <c r="L4" s="2"/>
    </row>
    <row r="5" ht="15.0" customHeight="1">
      <c r="A5" s="1"/>
      <c r="B5" s="6">
        <v>0.0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  <c r="L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  <c r="L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12500.0</v>
      </c>
      <c r="I7" s="12" t="str">
        <f t="shared" ref="I7:I56" si="1">C7+D7+E7+F7+G7+H7</f>
        <v>  12,500 </v>
      </c>
      <c r="J7" s="2"/>
      <c r="K7" s="13"/>
      <c r="L7" s="13"/>
    </row>
    <row r="8" ht="15.75" customHeight="1">
      <c r="A8" s="10">
        <v>1002.0</v>
      </c>
      <c r="B8" s="11" t="s">
        <v>14</v>
      </c>
      <c r="C8" s="14">
        <v>3096923.0</v>
      </c>
      <c r="D8" s="14">
        <v>307684.0</v>
      </c>
      <c r="E8" s="14">
        <v>56941.0</v>
      </c>
      <c r="F8" s="14">
        <v>0.0</v>
      </c>
      <c r="G8" s="14">
        <v>0.0</v>
      </c>
      <c r="H8" s="14">
        <v>39302.0</v>
      </c>
      <c r="I8" s="14" t="str">
        <f t="shared" si="1"/>
        <v>  3,500,850 </v>
      </c>
      <c r="J8" s="2"/>
      <c r="K8" s="13"/>
      <c r="L8" s="13"/>
    </row>
    <row r="9" ht="15.75" customHeight="1">
      <c r="A9" s="10">
        <v>1005.0</v>
      </c>
      <c r="B9" s="11" t="s">
        <v>15</v>
      </c>
      <c r="C9" s="16">
        <v>63521.0</v>
      </c>
      <c r="D9" s="16">
        <v>0.0</v>
      </c>
      <c r="E9" s="16">
        <v>53018.0</v>
      </c>
      <c r="F9" s="16">
        <v>0.0</v>
      </c>
      <c r="G9" s="16">
        <v>0.0</v>
      </c>
      <c r="H9" s="16">
        <v>32487.0</v>
      </c>
      <c r="I9" s="16" t="str">
        <f t="shared" si="1"/>
        <v>  149,026 </v>
      </c>
      <c r="J9" s="2"/>
      <c r="K9" s="13"/>
      <c r="L9" s="13"/>
    </row>
    <row r="10" ht="15.75" customHeight="1">
      <c r="A10" s="10">
        <v>1006.0</v>
      </c>
      <c r="B10" s="11" t="s">
        <v>16</v>
      </c>
      <c r="C10" s="14">
        <v>4408.0</v>
      </c>
      <c r="D10" s="14">
        <v>0.0</v>
      </c>
      <c r="E10" s="14">
        <v>3988.0</v>
      </c>
      <c r="F10" s="14">
        <v>0.0</v>
      </c>
      <c r="G10" s="14">
        <v>0.0</v>
      </c>
      <c r="H10" s="14">
        <v>19241.0</v>
      </c>
      <c r="I10" s="14" t="str">
        <f t="shared" si="1"/>
        <v>  27,637 </v>
      </c>
      <c r="J10" s="2"/>
      <c r="K10" s="13"/>
      <c r="L10" s="13"/>
    </row>
    <row r="11" ht="15.75" customHeight="1">
      <c r="A11" s="10">
        <v>1007.0</v>
      </c>
      <c r="B11" s="11" t="s">
        <v>17</v>
      </c>
      <c r="C11" s="16">
        <v>1.63020461E8</v>
      </c>
      <c r="D11" s="16">
        <v>1.1008091E7</v>
      </c>
      <c r="E11" s="16">
        <v>1803114.0</v>
      </c>
      <c r="F11" s="16">
        <v>1.70700707E8</v>
      </c>
      <c r="G11" s="16">
        <v>0.0</v>
      </c>
      <c r="H11" s="16">
        <v>1982859.0</v>
      </c>
      <c r="I11" s="16" t="str">
        <f t="shared" si="1"/>
        <v>  348,515,232 </v>
      </c>
      <c r="J11" s="2"/>
      <c r="K11" s="13"/>
      <c r="L11" s="13"/>
    </row>
    <row r="12" ht="15.75" customHeight="1">
      <c r="A12" s="10">
        <v>1008.0</v>
      </c>
      <c r="B12" s="11" t="s">
        <v>18</v>
      </c>
      <c r="C12" s="14">
        <v>6.909144E7</v>
      </c>
      <c r="D12" s="14">
        <v>0.0</v>
      </c>
      <c r="E12" s="14">
        <v>24987.0</v>
      </c>
      <c r="F12" s="14">
        <v>0.0</v>
      </c>
      <c r="G12" s="14">
        <v>0.0</v>
      </c>
      <c r="H12" s="14">
        <v>9280.0</v>
      </c>
      <c r="I12" s="14" t="str">
        <f t="shared" si="1"/>
        <v>  69,125,707 </v>
      </c>
      <c r="J12" s="2"/>
      <c r="K12" s="13"/>
      <c r="L12" s="13"/>
    </row>
    <row r="13" ht="15.75" customHeight="1">
      <c r="A13" s="10">
        <v>1010.0</v>
      </c>
      <c r="B13" s="11" t="s">
        <v>19</v>
      </c>
      <c r="C13" s="16">
        <v>5969840.0</v>
      </c>
      <c r="D13" s="16">
        <v>840290.0</v>
      </c>
      <c r="E13" s="16">
        <v>286099.0</v>
      </c>
      <c r="F13" s="16">
        <v>421564.0</v>
      </c>
      <c r="G13" s="16">
        <v>0.0</v>
      </c>
      <c r="H13" s="16">
        <v>32724.0</v>
      </c>
      <c r="I13" s="16" t="str">
        <f t="shared" si="1"/>
        <v>  7,550,517 </v>
      </c>
      <c r="J13" s="2"/>
      <c r="K13" s="13"/>
      <c r="L13" s="13"/>
    </row>
    <row r="14" ht="15.75" customHeight="1">
      <c r="A14" s="10">
        <v>1011.0</v>
      </c>
      <c r="B14" s="11" t="s">
        <v>20</v>
      </c>
      <c r="C14" s="14">
        <v>1.9132453E7</v>
      </c>
      <c r="D14" s="14">
        <v>1.7905741E7</v>
      </c>
      <c r="E14" s="14">
        <v>1225246.0</v>
      </c>
      <c r="F14" s="14">
        <v>0.0</v>
      </c>
      <c r="G14" s="14">
        <v>0.0</v>
      </c>
      <c r="H14" s="14">
        <v>682506.0</v>
      </c>
      <c r="I14" s="14" t="str">
        <f t="shared" si="1"/>
        <v>  38,945,946 </v>
      </c>
      <c r="J14" s="2"/>
      <c r="K14" s="13"/>
      <c r="L14" s="13"/>
    </row>
    <row r="15" ht="15.75" customHeight="1">
      <c r="A15" s="10">
        <v>1012.0</v>
      </c>
      <c r="B15" s="11" t="s">
        <v>21</v>
      </c>
      <c r="C15" s="16">
        <v>2.2794214E7</v>
      </c>
      <c r="D15" s="16">
        <v>104773.0</v>
      </c>
      <c r="E15" s="16">
        <v>431052.0</v>
      </c>
      <c r="F15" s="16">
        <v>2.2925629E7</v>
      </c>
      <c r="G15" s="16">
        <v>0.0</v>
      </c>
      <c r="H15" s="16">
        <v>49445.0</v>
      </c>
      <c r="I15" s="16" t="str">
        <f t="shared" si="1"/>
        <v>  46,305,113 </v>
      </c>
      <c r="J15" s="2"/>
      <c r="K15" s="13"/>
      <c r="L15" s="13"/>
    </row>
    <row r="16" ht="15.75" customHeight="1">
      <c r="A16" s="10">
        <v>1013.0</v>
      </c>
      <c r="B16" s="11" t="s">
        <v>22</v>
      </c>
      <c r="C16" s="14">
        <v>2.68267882E8</v>
      </c>
      <c r="D16" s="14">
        <v>1.57005598E8</v>
      </c>
      <c r="E16" s="14">
        <v>1.1714505E7</v>
      </c>
      <c r="F16" s="14">
        <v>462331.0</v>
      </c>
      <c r="G16" s="14">
        <v>0.0</v>
      </c>
      <c r="H16" s="14">
        <v>3678487.0</v>
      </c>
      <c r="I16" s="14" t="str">
        <f t="shared" si="1"/>
        <v>  441,128,803 </v>
      </c>
      <c r="J16" s="2"/>
      <c r="K16" s="13"/>
      <c r="L16" s="13"/>
    </row>
    <row r="17" ht="15.75" customHeight="1">
      <c r="A17" s="10">
        <v>1014.0</v>
      </c>
      <c r="B17" s="11" t="s">
        <v>23</v>
      </c>
      <c r="C17" s="16">
        <v>4483.0</v>
      </c>
      <c r="D17" s="16">
        <v>3557.0</v>
      </c>
      <c r="E17" s="16">
        <v>891.0</v>
      </c>
      <c r="F17" s="16">
        <v>0.0</v>
      </c>
      <c r="G17" s="16">
        <v>0.0</v>
      </c>
      <c r="H17" s="16">
        <v>25639.0</v>
      </c>
      <c r="I17" s="16" t="str">
        <f t="shared" si="1"/>
        <v>  34,570 </v>
      </c>
      <c r="J17" s="2"/>
      <c r="K17" s="13"/>
      <c r="L17" s="13"/>
    </row>
    <row r="18" ht="15.75" customHeight="1">
      <c r="A18" s="10">
        <v>1016.0</v>
      </c>
      <c r="B18" s="11" t="s">
        <v>24</v>
      </c>
      <c r="C18" s="14">
        <v>4.78158972E8</v>
      </c>
      <c r="D18" s="14">
        <v>1.6836947E8</v>
      </c>
      <c r="E18" s="14">
        <v>2.2978209E7</v>
      </c>
      <c r="F18" s="14">
        <v>1792921.0</v>
      </c>
      <c r="G18" s="14">
        <v>0.0</v>
      </c>
      <c r="H18" s="14">
        <v>5928613.0</v>
      </c>
      <c r="I18" s="14" t="str">
        <f t="shared" si="1"/>
        <v>  677,228,185 </v>
      </c>
      <c r="J18" s="2"/>
      <c r="K18" s="13"/>
      <c r="L18" s="13"/>
    </row>
    <row r="19" ht="15.75" customHeight="1">
      <c r="A19" s="10">
        <v>1017.0</v>
      </c>
      <c r="B19" s="11" t="s">
        <v>25</v>
      </c>
      <c r="C19" s="16">
        <v>6.3209444E7</v>
      </c>
      <c r="D19" s="16">
        <v>4754938.0</v>
      </c>
      <c r="E19" s="16">
        <v>1803209.0</v>
      </c>
      <c r="F19" s="16">
        <v>71248.0</v>
      </c>
      <c r="G19" s="16">
        <v>0.0</v>
      </c>
      <c r="H19" s="16">
        <v>1000409.0</v>
      </c>
      <c r="I19" s="16" t="str">
        <f t="shared" si="1"/>
        <v>  70,839,248 </v>
      </c>
      <c r="J19" s="2"/>
      <c r="K19" s="13"/>
      <c r="L19" s="13"/>
    </row>
    <row r="20" ht="15.75" customHeight="1">
      <c r="A20" s="10">
        <v>1018.0</v>
      </c>
      <c r="B20" s="11" t="s">
        <v>26</v>
      </c>
      <c r="C20" s="14">
        <v>5.223788E7</v>
      </c>
      <c r="D20" s="14">
        <v>209203.0</v>
      </c>
      <c r="E20" s="14">
        <v>128787.0</v>
      </c>
      <c r="F20" s="14">
        <v>2235260.0</v>
      </c>
      <c r="G20" s="14">
        <v>0.0</v>
      </c>
      <c r="H20" s="14">
        <v>18346.0</v>
      </c>
      <c r="I20" s="14" t="str">
        <f t="shared" si="1"/>
        <v>  54,829,476 </v>
      </c>
      <c r="J20" s="2"/>
      <c r="K20" s="13"/>
      <c r="L20" s="13"/>
    </row>
    <row r="21" ht="15.75" customHeight="1">
      <c r="A21" s="10">
        <v>1019.0</v>
      </c>
      <c r="B21" s="11" t="s">
        <v>27</v>
      </c>
      <c r="C21" s="16">
        <v>2.7797746E7</v>
      </c>
      <c r="D21" s="16">
        <v>8174024.0</v>
      </c>
      <c r="E21" s="16">
        <v>800058.0</v>
      </c>
      <c r="F21" s="16">
        <v>293204.0</v>
      </c>
      <c r="G21" s="16">
        <v>0.0</v>
      </c>
      <c r="H21" s="16">
        <v>519390.0</v>
      </c>
      <c r="I21" s="16" t="str">
        <f t="shared" si="1"/>
        <v>  37,584,422 </v>
      </c>
      <c r="J21" s="2"/>
      <c r="K21" s="13"/>
      <c r="L21" s="13"/>
    </row>
    <row r="22" ht="15.75" customHeight="1">
      <c r="A22" s="10">
        <v>1020.0</v>
      </c>
      <c r="B22" s="11" t="s">
        <v>28</v>
      </c>
      <c r="C22" s="14">
        <v>2.1011518E7</v>
      </c>
      <c r="D22" s="14">
        <v>7608135.0</v>
      </c>
      <c r="E22" s="14">
        <v>576512.0</v>
      </c>
      <c r="F22" s="14">
        <v>1.4713422E7</v>
      </c>
      <c r="G22" s="14">
        <v>0.0</v>
      </c>
      <c r="H22" s="14">
        <v>103967.0</v>
      </c>
      <c r="I22" s="14" t="str">
        <f t="shared" si="1"/>
        <v>  44,013,554 </v>
      </c>
      <c r="J22" s="2"/>
      <c r="K22" s="13"/>
      <c r="L22" s="13"/>
    </row>
    <row r="23" ht="15.75" customHeight="1">
      <c r="A23" s="10">
        <v>1022.0</v>
      </c>
      <c r="B23" s="11" t="s">
        <v>29</v>
      </c>
      <c r="C23" s="16">
        <v>1307281.0</v>
      </c>
      <c r="D23" s="16">
        <v>225326.0</v>
      </c>
      <c r="E23" s="16">
        <v>59374.0</v>
      </c>
      <c r="F23" s="16">
        <v>0.0</v>
      </c>
      <c r="G23" s="16">
        <v>0.0</v>
      </c>
      <c r="H23" s="16">
        <v>2900.0</v>
      </c>
      <c r="I23" s="16" t="str">
        <f t="shared" si="1"/>
        <v>  1,594,881 </v>
      </c>
      <c r="J23" s="2"/>
      <c r="K23" s="13"/>
      <c r="L23" s="13"/>
    </row>
    <row r="24" ht="15.75" customHeight="1">
      <c r="A24" s="10">
        <v>1023.0</v>
      </c>
      <c r="B24" s="11" t="s">
        <v>30</v>
      </c>
      <c r="C24" s="14">
        <v>1.780985E7</v>
      </c>
      <c r="D24" s="14">
        <v>2403993.0</v>
      </c>
      <c r="E24" s="14">
        <v>569935.0</v>
      </c>
      <c r="F24" s="14">
        <v>7595189.0</v>
      </c>
      <c r="G24" s="14">
        <v>0.0</v>
      </c>
      <c r="H24" s="14">
        <v>334063.0</v>
      </c>
      <c r="I24" s="14" t="str">
        <f t="shared" si="1"/>
        <v>  28,713,030 </v>
      </c>
      <c r="J24" s="2"/>
      <c r="K24" s="13"/>
      <c r="L24" s="13"/>
    </row>
    <row r="25" ht="15.75" customHeight="1">
      <c r="A25" s="10">
        <v>1024.0</v>
      </c>
      <c r="B25" s="11" t="s">
        <v>31</v>
      </c>
      <c r="C25" s="16">
        <v>5.838612E8</v>
      </c>
      <c r="D25" s="16">
        <v>6.065517E7</v>
      </c>
      <c r="E25" s="16">
        <v>1.3375536E7</v>
      </c>
      <c r="F25" s="16">
        <v>1.3761518E7</v>
      </c>
      <c r="G25" s="16">
        <v>0.0</v>
      </c>
      <c r="H25" s="16">
        <v>3556411.0</v>
      </c>
      <c r="I25" s="16" t="str">
        <f t="shared" si="1"/>
        <v>  675,209,835 </v>
      </c>
      <c r="J25" s="2"/>
      <c r="K25" s="13"/>
      <c r="L25" s="13"/>
    </row>
    <row r="26" ht="15.75" customHeight="1">
      <c r="A26" s="10">
        <v>1025.0</v>
      </c>
      <c r="B26" s="11" t="s">
        <v>32</v>
      </c>
      <c r="C26" s="14">
        <v>78667.0</v>
      </c>
      <c r="D26" s="14">
        <v>0.0</v>
      </c>
      <c r="E26" s="14">
        <v>16963.0</v>
      </c>
      <c r="F26" s="14">
        <v>0.0</v>
      </c>
      <c r="G26" s="14">
        <v>0.0</v>
      </c>
      <c r="H26" s="14">
        <v>36488.0</v>
      </c>
      <c r="I26" s="14" t="str">
        <f t="shared" si="1"/>
        <v>  132,118 </v>
      </c>
      <c r="J26" s="2"/>
      <c r="K26" s="13"/>
      <c r="L26" s="13"/>
    </row>
    <row r="27" ht="15.75" customHeight="1">
      <c r="A27" s="10">
        <v>1026.0</v>
      </c>
      <c r="B27" s="11" t="s">
        <v>33</v>
      </c>
      <c r="C27" s="16">
        <v>315007.0</v>
      </c>
      <c r="D27" s="16">
        <v>0.0</v>
      </c>
      <c r="E27" s="16">
        <v>0.0</v>
      </c>
      <c r="F27" s="16">
        <v>0.0</v>
      </c>
      <c r="G27" s="16">
        <v>0.0</v>
      </c>
      <c r="H27" s="16">
        <v>12570.0</v>
      </c>
      <c r="I27" s="16" t="str">
        <f t="shared" si="1"/>
        <v>  327,577 </v>
      </c>
      <c r="J27" s="2"/>
      <c r="K27" s="13"/>
      <c r="L27" s="13"/>
    </row>
    <row r="28" ht="15.75" customHeight="1">
      <c r="A28" s="10">
        <v>1027.0</v>
      </c>
      <c r="B28" s="11" t="s">
        <v>34</v>
      </c>
      <c r="C28" s="14">
        <v>3.3828383E7</v>
      </c>
      <c r="D28" s="14">
        <v>1574143.0</v>
      </c>
      <c r="E28" s="14">
        <v>582023.0</v>
      </c>
      <c r="F28" s="14">
        <v>2524491.0</v>
      </c>
      <c r="G28" s="14">
        <v>0.0</v>
      </c>
      <c r="H28" s="14">
        <v>439822.0</v>
      </c>
      <c r="I28" s="14" t="str">
        <f t="shared" si="1"/>
        <v>  38,948,862 </v>
      </c>
      <c r="J28" s="2"/>
      <c r="K28" s="13"/>
      <c r="L28" s="13"/>
    </row>
    <row r="29" ht="15.75" customHeight="1">
      <c r="A29" s="10">
        <v>1028.0</v>
      </c>
      <c r="B29" s="11" t="s">
        <v>35</v>
      </c>
      <c r="C29" s="16">
        <v>1.16917068E8</v>
      </c>
      <c r="D29" s="16">
        <v>2072460.0</v>
      </c>
      <c r="E29" s="16">
        <v>254592.0</v>
      </c>
      <c r="F29" s="16">
        <v>1.77362732E8</v>
      </c>
      <c r="G29" s="16">
        <v>0.0</v>
      </c>
      <c r="H29" s="16">
        <v>80413.0</v>
      </c>
      <c r="I29" s="16" t="str">
        <f t="shared" si="1"/>
        <v>  296,687,265 </v>
      </c>
      <c r="J29" s="2"/>
      <c r="K29" s="13"/>
      <c r="L29" s="13"/>
    </row>
    <row r="30" ht="15.75" customHeight="1">
      <c r="A30" s="10">
        <v>1030.0</v>
      </c>
      <c r="B30" s="11" t="s">
        <v>36</v>
      </c>
      <c r="C30" s="14">
        <v>5.943362E7</v>
      </c>
      <c r="D30" s="14">
        <v>5936853.0</v>
      </c>
      <c r="E30" s="14">
        <v>1018657.0</v>
      </c>
      <c r="F30" s="14">
        <v>1.615812E7</v>
      </c>
      <c r="G30" s="14">
        <v>0.0</v>
      </c>
      <c r="H30" s="14">
        <v>853758.0</v>
      </c>
      <c r="I30" s="14" t="str">
        <f t="shared" si="1"/>
        <v>  83,401,008 </v>
      </c>
      <c r="J30" s="2"/>
      <c r="K30" s="13"/>
      <c r="L30" s="13"/>
    </row>
    <row r="31" ht="15.75" customHeight="1">
      <c r="A31" s="10">
        <v>1031.0</v>
      </c>
      <c r="B31" s="11" t="s">
        <v>37</v>
      </c>
      <c r="C31" s="16">
        <v>480331.0</v>
      </c>
      <c r="D31" s="16">
        <v>32095.0</v>
      </c>
      <c r="E31" s="16">
        <v>16605.0</v>
      </c>
      <c r="F31" s="16">
        <v>0.0</v>
      </c>
      <c r="G31" s="16">
        <v>0.0</v>
      </c>
      <c r="H31" s="16">
        <v>9347.0</v>
      </c>
      <c r="I31" s="16" t="str">
        <f t="shared" si="1"/>
        <v>  538,378 </v>
      </c>
      <c r="J31" s="2"/>
      <c r="K31" s="13"/>
      <c r="L31" s="13"/>
    </row>
    <row r="32" ht="15.75" customHeight="1">
      <c r="A32" s="10">
        <v>1033.0</v>
      </c>
      <c r="B32" s="11" t="s">
        <v>38</v>
      </c>
      <c r="C32" s="14">
        <v>536224.0</v>
      </c>
      <c r="D32" s="14">
        <v>93421.0</v>
      </c>
      <c r="E32" s="14">
        <v>40807.0</v>
      </c>
      <c r="F32" s="14">
        <v>0.0</v>
      </c>
      <c r="G32" s="14">
        <v>0.0</v>
      </c>
      <c r="H32" s="14">
        <v>21995.0</v>
      </c>
      <c r="I32" s="14" t="str">
        <f t="shared" si="1"/>
        <v>  692,447 </v>
      </c>
      <c r="J32" s="2"/>
      <c r="K32" s="13"/>
      <c r="L32" s="13"/>
    </row>
    <row r="33" ht="15.75" customHeight="1">
      <c r="A33" s="10">
        <v>1034.0</v>
      </c>
      <c r="B33" s="11" t="s">
        <v>39</v>
      </c>
      <c r="C33" s="16">
        <v>439990.0</v>
      </c>
      <c r="D33" s="16">
        <v>29241.0</v>
      </c>
      <c r="E33" s="16">
        <v>4010.0</v>
      </c>
      <c r="F33" s="16">
        <v>0.0</v>
      </c>
      <c r="G33" s="16">
        <v>0.0</v>
      </c>
      <c r="H33" s="16">
        <v>40786.0</v>
      </c>
      <c r="I33" s="16" t="str">
        <f t="shared" si="1"/>
        <v>  514,027 </v>
      </c>
      <c r="J33" s="2"/>
      <c r="K33" s="13"/>
      <c r="L33" s="13"/>
    </row>
    <row r="34" ht="15.75" customHeight="1">
      <c r="A34" s="10">
        <v>1037.0</v>
      </c>
      <c r="B34" s="11" t="s">
        <v>40</v>
      </c>
      <c r="C34" s="14">
        <v>9613859.0</v>
      </c>
      <c r="D34" s="14">
        <v>567633.0</v>
      </c>
      <c r="E34" s="14">
        <v>232516.0</v>
      </c>
      <c r="F34" s="14">
        <v>734894.0</v>
      </c>
      <c r="G34" s="14">
        <v>0.0</v>
      </c>
      <c r="H34" s="14">
        <v>230860.0</v>
      </c>
      <c r="I34" s="14" t="str">
        <f t="shared" si="1"/>
        <v>  11,379,762 </v>
      </c>
      <c r="J34" s="2"/>
      <c r="K34" s="13"/>
      <c r="L34" s="13"/>
    </row>
    <row r="35" ht="15.75" customHeight="1">
      <c r="A35" s="10">
        <v>1038.0</v>
      </c>
      <c r="B35" s="11" t="s">
        <v>41</v>
      </c>
      <c r="C35" s="16">
        <v>3.6385036E7</v>
      </c>
      <c r="D35" s="16">
        <v>5476823.0</v>
      </c>
      <c r="E35" s="16">
        <v>1020875.0</v>
      </c>
      <c r="F35" s="16">
        <v>0.0</v>
      </c>
      <c r="G35" s="16">
        <v>0.0</v>
      </c>
      <c r="H35" s="16">
        <v>25515.0</v>
      </c>
      <c r="I35" s="16" t="str">
        <f t="shared" si="1"/>
        <v>  42,908,249 </v>
      </c>
      <c r="J35" s="2"/>
      <c r="K35" s="13"/>
      <c r="L35" s="13"/>
    </row>
    <row r="36" ht="15.75" customHeight="1">
      <c r="A36" s="10">
        <v>1039.0</v>
      </c>
      <c r="B36" s="11" t="s">
        <v>42</v>
      </c>
      <c r="C36" s="14">
        <v>1057533.0</v>
      </c>
      <c r="D36" s="14">
        <v>114796.0</v>
      </c>
      <c r="E36" s="14">
        <v>44972.0</v>
      </c>
      <c r="F36" s="14">
        <v>0.0</v>
      </c>
      <c r="G36" s="14">
        <v>0.0</v>
      </c>
      <c r="H36" s="14">
        <v>42870.0</v>
      </c>
      <c r="I36" s="14" t="str">
        <f t="shared" si="1"/>
        <v>  1,260,171 </v>
      </c>
      <c r="J36" s="2"/>
      <c r="K36" s="13"/>
      <c r="L36" s="13"/>
    </row>
    <row r="37" ht="15.75" customHeight="1">
      <c r="A37" s="10">
        <v>1040.0</v>
      </c>
      <c r="B37" s="11" t="s">
        <v>43</v>
      </c>
      <c r="C37" s="16">
        <v>5.8040141E7</v>
      </c>
      <c r="D37" s="16">
        <v>1.1484815E7</v>
      </c>
      <c r="E37" s="16">
        <v>1525841.0</v>
      </c>
      <c r="F37" s="16">
        <v>812986.0</v>
      </c>
      <c r="G37" s="16">
        <v>0.0</v>
      </c>
      <c r="H37" s="16">
        <v>1121246.0</v>
      </c>
      <c r="I37" s="16" t="str">
        <f t="shared" si="1"/>
        <v>  72,985,029 </v>
      </c>
      <c r="J37" s="2"/>
      <c r="K37" s="13"/>
      <c r="L37" s="13"/>
    </row>
    <row r="38" ht="15.75" customHeight="1">
      <c r="A38" s="10">
        <v>1042.0</v>
      </c>
      <c r="B38" s="11" t="s">
        <v>44</v>
      </c>
      <c r="C38" s="14">
        <v>1465883.0</v>
      </c>
      <c r="D38" s="14">
        <v>0.0</v>
      </c>
      <c r="E38" s="14">
        <v>79751.0</v>
      </c>
      <c r="F38" s="14">
        <v>0.0</v>
      </c>
      <c r="G38" s="14">
        <v>0.0</v>
      </c>
      <c r="H38" s="14">
        <v>15771.0</v>
      </c>
      <c r="I38" s="14" t="str">
        <f t="shared" si="1"/>
        <v>  1,561,405 </v>
      </c>
      <c r="J38" s="2"/>
      <c r="K38" s="13"/>
      <c r="L38" s="13"/>
    </row>
    <row r="39" ht="15.75" customHeight="1">
      <c r="A39" s="10">
        <v>1043.0</v>
      </c>
      <c r="B39" s="11" t="s">
        <v>45</v>
      </c>
      <c r="C39" s="16">
        <v>2.89469396E8</v>
      </c>
      <c r="D39" s="16">
        <v>4.9959907E7</v>
      </c>
      <c r="E39" s="16">
        <v>9697706.0</v>
      </c>
      <c r="F39" s="16">
        <v>1.4616569E7</v>
      </c>
      <c r="G39" s="16">
        <v>0.0</v>
      </c>
      <c r="H39" s="16">
        <v>800868.0</v>
      </c>
      <c r="I39" s="16" t="str">
        <f t="shared" si="1"/>
        <v>  364,544,446 </v>
      </c>
      <c r="J39" s="2"/>
      <c r="K39" s="13"/>
      <c r="L39" s="13"/>
    </row>
    <row r="40" ht="15.75" customHeight="1">
      <c r="A40" s="10">
        <v>1044.0</v>
      </c>
      <c r="B40" s="11" t="s">
        <v>46</v>
      </c>
      <c r="C40" s="14">
        <v>3246900.0</v>
      </c>
      <c r="D40" s="14">
        <v>196899.0</v>
      </c>
      <c r="E40" s="14">
        <v>122386.0</v>
      </c>
      <c r="F40" s="14">
        <v>0.0</v>
      </c>
      <c r="G40" s="14">
        <v>0.0</v>
      </c>
      <c r="H40" s="14">
        <v>85367.0</v>
      </c>
      <c r="I40" s="14" t="str">
        <f t="shared" si="1"/>
        <v>  3,651,552 </v>
      </c>
      <c r="J40" s="2"/>
      <c r="K40" s="13"/>
      <c r="L40" s="13"/>
    </row>
    <row r="41" ht="15.75" customHeight="1">
      <c r="A41" s="10">
        <v>1046.0</v>
      </c>
      <c r="B41" s="11" t="s">
        <v>47</v>
      </c>
      <c r="C41" s="16">
        <v>1368249.0</v>
      </c>
      <c r="D41" s="16">
        <v>91982.0</v>
      </c>
      <c r="E41" s="16">
        <v>37996.0</v>
      </c>
      <c r="F41" s="16">
        <v>0.0</v>
      </c>
      <c r="G41" s="16">
        <v>2500.0</v>
      </c>
      <c r="H41" s="16">
        <v>582080.0</v>
      </c>
      <c r="I41" s="16" t="str">
        <f t="shared" si="1"/>
        <v>  2,082,807 </v>
      </c>
      <c r="J41" s="2"/>
      <c r="K41" s="13"/>
      <c r="L41" s="13"/>
    </row>
    <row r="42" ht="15.75" customHeight="1">
      <c r="A42" s="10">
        <v>1047.0</v>
      </c>
      <c r="B42" s="11" t="s">
        <v>48</v>
      </c>
      <c r="C42" s="14">
        <v>1.15956284E8</v>
      </c>
      <c r="D42" s="14">
        <v>4.1568657E7</v>
      </c>
      <c r="E42" s="14">
        <v>5488135.0</v>
      </c>
      <c r="F42" s="14">
        <v>1414555.0</v>
      </c>
      <c r="G42" s="14">
        <v>0.0</v>
      </c>
      <c r="H42" s="14">
        <v>990433.0</v>
      </c>
      <c r="I42" s="14" t="str">
        <f t="shared" si="1"/>
        <v>  165,418,064 </v>
      </c>
      <c r="J42" s="2"/>
      <c r="K42" s="13"/>
      <c r="L42" s="13"/>
    </row>
    <row r="43" ht="15.75" customHeight="1">
      <c r="A43" s="10">
        <v>1048.0</v>
      </c>
      <c r="B43" s="11" t="s">
        <v>49</v>
      </c>
      <c r="C43" s="16">
        <v>4.0950174E7</v>
      </c>
      <c r="D43" s="16">
        <v>7674612.0</v>
      </c>
      <c r="E43" s="16">
        <v>1906656.0</v>
      </c>
      <c r="F43" s="16">
        <v>2638548.0</v>
      </c>
      <c r="G43" s="16">
        <v>0.0</v>
      </c>
      <c r="H43" s="16">
        <v>563749.0</v>
      </c>
      <c r="I43" s="16" t="str">
        <f t="shared" si="1"/>
        <v>  53,733,739 </v>
      </c>
      <c r="J43" s="2"/>
      <c r="K43" s="13"/>
      <c r="L43" s="13"/>
    </row>
    <row r="44" ht="15.75" customHeight="1">
      <c r="A44" s="10">
        <v>1050.0</v>
      </c>
      <c r="B44" s="11" t="s">
        <v>50</v>
      </c>
      <c r="C44" s="14"/>
      <c r="D44" s="14"/>
      <c r="E44" s="14"/>
      <c r="F44" s="14"/>
      <c r="G44" s="14"/>
      <c r="H44" s="14"/>
      <c r="I44" s="14" t="str">
        <f t="shared" si="1"/>
        <v>  -   </v>
      </c>
      <c r="J44" s="2"/>
      <c r="K44" s="13"/>
      <c r="L44" s="13"/>
    </row>
    <row r="45" ht="15.75" customHeight="1">
      <c r="A45" s="10">
        <v>1052.0</v>
      </c>
      <c r="B45" s="11" t="s">
        <v>51</v>
      </c>
      <c r="C45" s="16">
        <v>1.8993748E7</v>
      </c>
      <c r="D45" s="16">
        <v>1501366.0</v>
      </c>
      <c r="E45" s="16">
        <v>1846772.0</v>
      </c>
      <c r="F45" s="16">
        <v>25090.0</v>
      </c>
      <c r="G45" s="16">
        <v>0.0</v>
      </c>
      <c r="H45" s="16">
        <v>434660.0</v>
      </c>
      <c r="I45" s="16" t="str">
        <f t="shared" si="1"/>
        <v>  22,801,636 </v>
      </c>
      <c r="J45" s="2"/>
      <c r="K45" s="13"/>
      <c r="L45" s="13"/>
    </row>
    <row r="46" ht="15.75" customHeight="1">
      <c r="A46" s="10">
        <v>1054.0</v>
      </c>
      <c r="B46" s="11" t="s">
        <v>52</v>
      </c>
      <c r="C46" s="14">
        <v>8.3680165E7</v>
      </c>
      <c r="D46" s="14">
        <v>1904658.0</v>
      </c>
      <c r="E46" s="14">
        <v>1112278.0</v>
      </c>
      <c r="F46" s="14">
        <v>899965.0</v>
      </c>
      <c r="G46" s="14">
        <v>7500.0</v>
      </c>
      <c r="H46" s="14">
        <v>584696.0</v>
      </c>
      <c r="I46" s="14" t="str">
        <f t="shared" si="1"/>
        <v>  88,189,262 </v>
      </c>
      <c r="J46" s="2"/>
      <c r="K46" s="13"/>
      <c r="L46" s="13"/>
    </row>
    <row r="47" ht="15.75" customHeight="1">
      <c r="A47" s="10">
        <v>1055.0</v>
      </c>
      <c r="B47" s="11" t="s">
        <v>53</v>
      </c>
      <c r="C47" s="16">
        <v>2.4620581E7</v>
      </c>
      <c r="D47" s="16">
        <v>1420991.0</v>
      </c>
      <c r="E47" s="16">
        <v>1128617.0</v>
      </c>
      <c r="F47" s="16">
        <v>498.0</v>
      </c>
      <c r="G47" s="16">
        <v>0.0</v>
      </c>
      <c r="H47" s="16">
        <v>274583.0</v>
      </c>
      <c r="I47" s="16" t="str">
        <f t="shared" si="1"/>
        <v>  27,445,270 </v>
      </c>
      <c r="J47" s="2"/>
      <c r="K47" s="13"/>
      <c r="L47" s="13"/>
    </row>
    <row r="48" ht="15.75" customHeight="1">
      <c r="A48" s="10">
        <v>1057.0</v>
      </c>
      <c r="B48" s="11" t="s">
        <v>54</v>
      </c>
      <c r="C48" s="14">
        <v>5218225.0</v>
      </c>
      <c r="D48" s="14">
        <v>24480.0</v>
      </c>
      <c r="E48" s="14">
        <v>46653.0</v>
      </c>
      <c r="F48" s="14">
        <v>0.0</v>
      </c>
      <c r="G48" s="14">
        <v>0.0</v>
      </c>
      <c r="H48" s="14">
        <v>594562.0</v>
      </c>
      <c r="I48" s="14" t="str">
        <f t="shared" si="1"/>
        <v>  5,883,920 </v>
      </c>
      <c r="J48" s="2"/>
      <c r="K48" s="13"/>
      <c r="L48" s="13"/>
    </row>
    <row r="49" ht="15.75" customHeight="1">
      <c r="A49" s="10">
        <v>1058.0</v>
      </c>
      <c r="B49" s="11" t="s">
        <v>55</v>
      </c>
      <c r="C49" s="16">
        <v>1.6491357E7</v>
      </c>
      <c r="D49" s="16">
        <v>1543268.0</v>
      </c>
      <c r="E49" s="16">
        <v>329688.0</v>
      </c>
      <c r="F49" s="16">
        <v>363349.0</v>
      </c>
      <c r="G49" s="16">
        <v>2500.0</v>
      </c>
      <c r="H49" s="16">
        <v>755726.0</v>
      </c>
      <c r="I49" s="16" t="str">
        <f t="shared" si="1"/>
        <v>  19,485,888 </v>
      </c>
      <c r="J49" s="2"/>
      <c r="K49" s="13"/>
      <c r="L49" s="13"/>
    </row>
    <row r="50" ht="15.75" customHeight="1">
      <c r="A50" s="10">
        <v>1062.0</v>
      </c>
      <c r="B50" s="11" t="s">
        <v>56</v>
      </c>
      <c r="C50" s="14">
        <v>3.1898442E7</v>
      </c>
      <c r="D50" s="14">
        <v>8431278.0</v>
      </c>
      <c r="E50" s="14">
        <v>602664.0</v>
      </c>
      <c r="F50" s="14">
        <v>89188.0</v>
      </c>
      <c r="G50" s="14">
        <v>0.0</v>
      </c>
      <c r="H50" s="14">
        <v>609556.0</v>
      </c>
      <c r="I50" s="14" t="str">
        <f t="shared" si="1"/>
        <v>  41,631,128 </v>
      </c>
      <c r="J50" s="2"/>
      <c r="K50" s="13"/>
      <c r="L50" s="13"/>
    </row>
    <row r="51" ht="15.75" customHeight="1">
      <c r="A51" s="10">
        <v>1065.0</v>
      </c>
      <c r="B51" s="11" t="s">
        <v>57</v>
      </c>
      <c r="C51" s="16">
        <v>8.0743439E7</v>
      </c>
      <c r="D51" s="16">
        <v>7890598.0</v>
      </c>
      <c r="E51" s="16">
        <v>1768172.0</v>
      </c>
      <c r="F51" s="16">
        <v>2646857.0</v>
      </c>
      <c r="G51" s="16">
        <v>0.0</v>
      </c>
      <c r="H51" s="16">
        <v>514278.0</v>
      </c>
      <c r="I51" s="16" t="str">
        <f t="shared" si="1"/>
        <v>  93,563,344 </v>
      </c>
      <c r="J51" s="2"/>
      <c r="K51" s="13"/>
      <c r="L51" s="13"/>
    </row>
    <row r="52" ht="15.75" customHeight="1">
      <c r="A52" s="10">
        <v>1066.0</v>
      </c>
      <c r="B52" s="11" t="s">
        <v>58</v>
      </c>
      <c r="C52" s="14">
        <v>1.27903364E8</v>
      </c>
      <c r="D52" s="14">
        <v>9919948.0</v>
      </c>
      <c r="E52" s="14">
        <v>3384796.0</v>
      </c>
      <c r="F52" s="14">
        <v>213005.0</v>
      </c>
      <c r="G52" s="14">
        <v>0.0</v>
      </c>
      <c r="H52" s="14">
        <v>370692.0</v>
      </c>
      <c r="I52" s="14" t="str">
        <f t="shared" si="1"/>
        <v>  141,791,805 </v>
      </c>
      <c r="J52" s="2"/>
      <c r="K52" s="13"/>
      <c r="L52" s="13"/>
    </row>
    <row r="53" ht="15.75" customHeight="1">
      <c r="A53" s="10">
        <v>1067.0</v>
      </c>
      <c r="B53" s="11" t="s">
        <v>59</v>
      </c>
      <c r="C53" s="16">
        <v>1533990.0</v>
      </c>
      <c r="D53" s="16">
        <v>0.0</v>
      </c>
      <c r="E53" s="16">
        <v>428.0</v>
      </c>
      <c r="F53" s="16">
        <v>1631582.0</v>
      </c>
      <c r="G53" s="16">
        <v>0.0</v>
      </c>
      <c r="H53" s="16">
        <v>26280.0</v>
      </c>
      <c r="I53" s="16" t="str">
        <f t="shared" si="1"/>
        <v>  3,192,280 </v>
      </c>
      <c r="J53" s="2"/>
      <c r="K53" s="13"/>
      <c r="L53" s="13"/>
    </row>
    <row r="54" ht="15.7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2950.0</v>
      </c>
      <c r="I54" s="14" t="str">
        <f t="shared" si="1"/>
        <v>  2,950 </v>
      </c>
      <c r="J54" s="2"/>
      <c r="K54" s="13"/>
      <c r="L54" s="13"/>
    </row>
    <row r="55" ht="15.75" customHeight="1">
      <c r="A55" s="10">
        <v>1069.0</v>
      </c>
      <c r="B55" s="11" t="s">
        <v>61</v>
      </c>
      <c r="C55" s="16">
        <v>2812382.0</v>
      </c>
      <c r="D55" s="16">
        <v>90804.0</v>
      </c>
      <c r="E55" s="16">
        <v>79560.0</v>
      </c>
      <c r="F55" s="16">
        <v>0.0</v>
      </c>
      <c r="G55" s="16">
        <v>0.0</v>
      </c>
      <c r="H55" s="16">
        <v>77733.0</v>
      </c>
      <c r="I55" s="16" t="str">
        <f t="shared" si="1"/>
        <v>  3,060,479 </v>
      </c>
      <c r="J55" s="2"/>
      <c r="K55" s="13"/>
      <c r="L55" s="13"/>
    </row>
    <row r="56" ht="15.0" customHeight="1">
      <c r="A56" s="10">
        <v>1070.0</v>
      </c>
      <c r="B56" s="11" t="s">
        <v>62</v>
      </c>
      <c r="C56" s="14">
        <v>1.50372502E8</v>
      </c>
      <c r="D56" s="14">
        <v>7.6823139E7</v>
      </c>
      <c r="E56" s="14">
        <v>7429529.0</v>
      </c>
      <c r="F56" s="14">
        <v>44.0</v>
      </c>
      <c r="G56" s="14">
        <v>0.0</v>
      </c>
      <c r="H56" s="14">
        <v>1565866.0</v>
      </c>
      <c r="I56" s="14" t="str">
        <f t="shared" si="1"/>
        <v>  236,191,080 </v>
      </c>
      <c r="J56" s="2"/>
      <c r="K56" s="13"/>
      <c r="L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3,110,690,456</v>
      </c>
      <c r="D57" s="30" t="str">
        <f t="shared" si="2"/>
        <v>676,000,860</v>
      </c>
      <c r="E57" s="30" t="str">
        <f t="shared" si="2"/>
        <v>95,711,109</v>
      </c>
      <c r="F57" s="30" t="str">
        <f t="shared" si="2"/>
        <v>457,105,466</v>
      </c>
      <c r="G57" s="30" t="str">
        <f t="shared" si="2"/>
        <v>12,500</v>
      </c>
      <c r="H57" s="30" t="str">
        <f t="shared" si="2"/>
        <v>29,794,089</v>
      </c>
      <c r="I57" s="30" t="str">
        <f t="shared" si="2"/>
        <v>4,369,314,480</v>
      </c>
      <c r="J57" s="2"/>
      <c r="K57" s="2"/>
      <c r="L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16.43"/>
    <col customWidth="1" min="7" max="7" width="13.14"/>
    <col customWidth="1" min="8" max="8" width="16.0"/>
    <col customWidth="1" min="9" max="9" width="19.0"/>
    <col customWidth="1" min="10" max="10" width="11.43"/>
    <col customWidth="1" min="11" max="11" width="19.57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76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10000.0</v>
      </c>
      <c r="I7" s="37" t="str">
        <f t="shared" ref="I7:I56" si="1">SUM(C7:H7)</f>
        <v>  10,000 </v>
      </c>
      <c r="J7" s="2"/>
      <c r="K7" s="13"/>
    </row>
    <row r="8" ht="15.75" customHeight="1">
      <c r="A8" s="10">
        <v>1002.0</v>
      </c>
      <c r="B8" s="11" t="s">
        <v>14</v>
      </c>
      <c r="C8" s="14">
        <v>4133727.0</v>
      </c>
      <c r="D8" s="14">
        <v>174762.0</v>
      </c>
      <c r="E8" s="14">
        <v>99076.0</v>
      </c>
      <c r="F8" s="14">
        <v>0.0</v>
      </c>
      <c r="G8" s="14">
        <v>0.0</v>
      </c>
      <c r="H8" s="14">
        <v>26530.0</v>
      </c>
      <c r="I8" s="38" t="str">
        <f t="shared" si="1"/>
        <v>  4,434,095 </v>
      </c>
      <c r="J8" s="2"/>
      <c r="K8" s="13"/>
    </row>
    <row r="9" ht="15.75" customHeight="1">
      <c r="A9" s="10">
        <v>1005.0</v>
      </c>
      <c r="B9" s="11" t="s">
        <v>15</v>
      </c>
      <c r="C9" s="16">
        <v>159639.0</v>
      </c>
      <c r="D9" s="16">
        <v>35889.0</v>
      </c>
      <c r="E9" s="16">
        <v>21993.0</v>
      </c>
      <c r="F9" s="16">
        <v>0.0</v>
      </c>
      <c r="G9" s="16">
        <v>0.0</v>
      </c>
      <c r="H9" s="16">
        <v>239416.0</v>
      </c>
      <c r="I9" s="39" t="str">
        <f t="shared" si="1"/>
        <v>  456,937 </v>
      </c>
      <c r="J9" s="2"/>
      <c r="K9" s="13"/>
    </row>
    <row r="10" ht="15.75" customHeight="1">
      <c r="A10" s="10">
        <v>1006.0</v>
      </c>
      <c r="B10" s="11" t="s">
        <v>16</v>
      </c>
      <c r="C10" s="14">
        <v>172524.0</v>
      </c>
      <c r="D10" s="14">
        <v>120825.0</v>
      </c>
      <c r="E10" s="14">
        <v>8584.0</v>
      </c>
      <c r="F10" s="14">
        <v>0.0</v>
      </c>
      <c r="G10" s="14">
        <v>0.0</v>
      </c>
      <c r="H10" s="14">
        <v>120936.0</v>
      </c>
      <c r="I10" s="38" t="str">
        <f t="shared" si="1"/>
        <v>  422,869 </v>
      </c>
      <c r="J10" s="2"/>
      <c r="K10" s="13"/>
    </row>
    <row r="11" ht="15.75" customHeight="1">
      <c r="A11" s="10">
        <v>1007.0</v>
      </c>
      <c r="B11" s="11" t="s">
        <v>17</v>
      </c>
      <c r="C11" s="16">
        <v>1.32822291E8</v>
      </c>
      <c r="D11" s="16">
        <v>1.7737133E7</v>
      </c>
      <c r="E11" s="16">
        <v>2761841.0</v>
      </c>
      <c r="F11" s="16">
        <v>30491.0</v>
      </c>
      <c r="G11" s="16">
        <v>0.0</v>
      </c>
      <c r="H11" s="16">
        <v>1623838.0</v>
      </c>
      <c r="I11" s="39" t="str">
        <f t="shared" si="1"/>
        <v>  154,975,594 </v>
      </c>
      <c r="J11" s="2"/>
      <c r="K11" s="13"/>
    </row>
    <row r="12" ht="15.75" customHeight="1">
      <c r="A12" s="10">
        <v>1008.0</v>
      </c>
      <c r="B12" s="11" t="s">
        <v>18</v>
      </c>
      <c r="C12" s="14">
        <v>1.64380566E8</v>
      </c>
      <c r="D12" s="14">
        <v>0.0</v>
      </c>
      <c r="E12" s="14">
        <v>3974553.0</v>
      </c>
      <c r="F12" s="14">
        <v>8389068.0</v>
      </c>
      <c r="G12" s="14">
        <v>0.0</v>
      </c>
      <c r="H12" s="14">
        <v>2460.0</v>
      </c>
      <c r="I12" s="38" t="str">
        <f t="shared" si="1"/>
        <v>  176,746,647 </v>
      </c>
      <c r="J12" s="2"/>
      <c r="K12" s="13"/>
    </row>
    <row r="13" ht="15.75" customHeight="1">
      <c r="A13" s="10">
        <v>1010.0</v>
      </c>
      <c r="B13" s="11" t="s">
        <v>19</v>
      </c>
      <c r="C13" s="16">
        <v>7590734.0</v>
      </c>
      <c r="D13" s="16">
        <v>431053.0</v>
      </c>
      <c r="E13" s="16">
        <v>471047.0</v>
      </c>
      <c r="F13" s="16">
        <v>395784.0</v>
      </c>
      <c r="G13" s="16">
        <v>0.0</v>
      </c>
      <c r="H13" s="16">
        <v>31671.0</v>
      </c>
      <c r="I13" s="39" t="str">
        <f t="shared" si="1"/>
        <v>  8,920,289 </v>
      </c>
      <c r="J13" s="2"/>
      <c r="K13" s="13"/>
    </row>
    <row r="14" ht="15.75" customHeight="1">
      <c r="A14" s="10">
        <v>1011.0</v>
      </c>
      <c r="B14" s="11" t="s">
        <v>20</v>
      </c>
      <c r="C14" s="14">
        <v>1.4808045E7</v>
      </c>
      <c r="D14" s="14">
        <v>8319702.0</v>
      </c>
      <c r="E14" s="14">
        <v>940491.0</v>
      </c>
      <c r="F14" s="14">
        <v>74863.0</v>
      </c>
      <c r="G14" s="14">
        <v>0.0</v>
      </c>
      <c r="H14" s="14">
        <v>1799402.0</v>
      </c>
      <c r="I14" s="38" t="str">
        <f t="shared" si="1"/>
        <v>  25,942,503 </v>
      </c>
      <c r="J14" s="2"/>
      <c r="K14" s="13"/>
    </row>
    <row r="15" ht="15.75" customHeight="1">
      <c r="A15" s="10">
        <v>1012.0</v>
      </c>
      <c r="B15" s="11" t="s">
        <v>21</v>
      </c>
      <c r="C15" s="16">
        <v>45037.0</v>
      </c>
      <c r="D15" s="16">
        <v>345029.0</v>
      </c>
      <c r="E15" s="16">
        <v>15598.0</v>
      </c>
      <c r="F15" s="16">
        <v>0.0</v>
      </c>
      <c r="G15" s="16">
        <v>0.0</v>
      </c>
      <c r="H15" s="16">
        <v>44190.0</v>
      </c>
      <c r="I15" s="39" t="str">
        <f t="shared" si="1"/>
        <v>  449,854 </v>
      </c>
      <c r="J15" s="2"/>
      <c r="K15" s="13"/>
    </row>
    <row r="16" ht="15.75" customHeight="1">
      <c r="A16" s="10">
        <v>1013.0</v>
      </c>
      <c r="B16" s="11" t="s">
        <v>22</v>
      </c>
      <c r="C16" s="14">
        <v>3.17857602E8</v>
      </c>
      <c r="D16" s="14">
        <v>1.69556395E8</v>
      </c>
      <c r="E16" s="14">
        <v>1.4106715E7</v>
      </c>
      <c r="F16" s="14">
        <v>157470.0</v>
      </c>
      <c r="G16" s="14">
        <v>0.0</v>
      </c>
      <c r="H16" s="14">
        <v>2354911.0</v>
      </c>
      <c r="I16" s="38" t="str">
        <f t="shared" si="1"/>
        <v>  504,033,093 </v>
      </c>
      <c r="J16" s="2"/>
      <c r="K16" s="13"/>
    </row>
    <row r="17" ht="15.75" customHeight="1">
      <c r="A17" s="10">
        <v>1014.0</v>
      </c>
      <c r="B17" s="11" t="s">
        <v>23</v>
      </c>
      <c r="C17" s="16">
        <v>0.0</v>
      </c>
      <c r="D17" s="16">
        <v>0.0</v>
      </c>
      <c r="E17" s="16">
        <v>428.0</v>
      </c>
      <c r="F17" s="16">
        <v>0.0</v>
      </c>
      <c r="G17" s="16">
        <v>0.0</v>
      </c>
      <c r="H17" s="16">
        <v>32500.0</v>
      </c>
      <c r="I17" s="39" t="str">
        <f t="shared" si="1"/>
        <v>  32,928 </v>
      </c>
      <c r="J17" s="2"/>
      <c r="K17" s="13"/>
    </row>
    <row r="18" ht="15.75" customHeight="1">
      <c r="A18" s="10">
        <v>1016.0</v>
      </c>
      <c r="B18" s="11" t="s">
        <v>24</v>
      </c>
      <c r="C18" s="14">
        <v>4.2180101E8</v>
      </c>
      <c r="D18" s="14">
        <v>1.41840175E8</v>
      </c>
      <c r="E18" s="14">
        <v>1.9918869E7</v>
      </c>
      <c r="F18" s="14">
        <v>2716037.0</v>
      </c>
      <c r="G18" s="14">
        <v>0.0</v>
      </c>
      <c r="H18" s="14">
        <v>4998402.0</v>
      </c>
      <c r="I18" s="38" t="str">
        <f t="shared" si="1"/>
        <v>  591,274,493 </v>
      </c>
      <c r="J18" s="2"/>
      <c r="K18" s="13"/>
    </row>
    <row r="19" ht="15.75" customHeight="1">
      <c r="A19" s="10">
        <v>1017.0</v>
      </c>
      <c r="B19" s="11" t="s">
        <v>25</v>
      </c>
      <c r="C19" s="16">
        <v>9.6669219E7</v>
      </c>
      <c r="D19" s="16">
        <v>5395751.0</v>
      </c>
      <c r="E19" s="16">
        <v>3298157.0</v>
      </c>
      <c r="F19" s="16">
        <v>2.0373807E7</v>
      </c>
      <c r="G19" s="16">
        <v>0.0</v>
      </c>
      <c r="H19" s="16">
        <v>853926.0</v>
      </c>
      <c r="I19" s="39" t="str">
        <f t="shared" si="1"/>
        <v>  126,590,860 </v>
      </c>
      <c r="J19" s="2"/>
      <c r="K19" s="13"/>
    </row>
    <row r="20" ht="15.75" customHeight="1">
      <c r="A20" s="10">
        <v>1018.0</v>
      </c>
      <c r="B20" s="11" t="s">
        <v>26</v>
      </c>
      <c r="C20" s="14"/>
      <c r="D20" s="14"/>
      <c r="E20" s="14"/>
      <c r="F20" s="14"/>
      <c r="G20" s="14"/>
      <c r="H20" s="14"/>
      <c r="I20" s="38" t="str">
        <f t="shared" si="1"/>
        <v>  -   </v>
      </c>
      <c r="J20" s="2"/>
      <c r="K20" s="13"/>
    </row>
    <row r="21" ht="15.75" customHeight="1">
      <c r="A21" s="10">
        <v>1019.0</v>
      </c>
      <c r="B21" s="11" t="s">
        <v>27</v>
      </c>
      <c r="C21" s="16">
        <v>2.1571685E7</v>
      </c>
      <c r="D21" s="16">
        <v>4177112.0</v>
      </c>
      <c r="E21" s="16">
        <v>662193.0</v>
      </c>
      <c r="F21" s="16">
        <v>92244.0</v>
      </c>
      <c r="G21" s="16">
        <v>0.0</v>
      </c>
      <c r="H21" s="16">
        <v>676544.0</v>
      </c>
      <c r="I21" s="39" t="str">
        <f t="shared" si="1"/>
        <v>  27,179,778 </v>
      </c>
      <c r="J21" s="2"/>
      <c r="K21" s="13"/>
    </row>
    <row r="22" ht="15.75" customHeight="1">
      <c r="A22" s="10">
        <v>1020.0</v>
      </c>
      <c r="B22" s="11" t="s">
        <v>28</v>
      </c>
      <c r="C22" s="14">
        <v>2.4420776E7</v>
      </c>
      <c r="D22" s="14">
        <v>1.2443287E7</v>
      </c>
      <c r="E22" s="14">
        <v>860404.0</v>
      </c>
      <c r="F22" s="14">
        <v>1.2726185E7</v>
      </c>
      <c r="G22" s="14">
        <v>0.0</v>
      </c>
      <c r="H22" s="14">
        <v>173947.0</v>
      </c>
      <c r="I22" s="38" t="str">
        <f t="shared" si="1"/>
        <v>  50,624,599 </v>
      </c>
      <c r="J22" s="2"/>
      <c r="K22" s="13"/>
    </row>
    <row r="23" ht="15.75" customHeight="1">
      <c r="A23" s="10">
        <v>1022.0</v>
      </c>
      <c r="B23" s="11" t="s">
        <v>29</v>
      </c>
      <c r="C23" s="16">
        <v>1554851.0</v>
      </c>
      <c r="D23" s="16">
        <v>418206.0</v>
      </c>
      <c r="E23" s="16">
        <v>39691.0</v>
      </c>
      <c r="F23" s="16">
        <v>0.0</v>
      </c>
      <c r="G23" s="16">
        <v>0.0</v>
      </c>
      <c r="H23" s="16">
        <v>2610.0</v>
      </c>
      <c r="I23" s="39" t="str">
        <f t="shared" si="1"/>
        <v>  2,015,358 </v>
      </c>
      <c r="J23" s="2"/>
      <c r="K23" s="13"/>
    </row>
    <row r="24" ht="15.75" customHeight="1">
      <c r="A24" s="10">
        <v>1023.0</v>
      </c>
      <c r="B24" s="11" t="s">
        <v>30</v>
      </c>
      <c r="C24" s="14">
        <v>1.8687782E7</v>
      </c>
      <c r="D24" s="14">
        <v>2146839.0</v>
      </c>
      <c r="E24" s="14">
        <v>789719.0</v>
      </c>
      <c r="F24" s="14">
        <v>264573.0</v>
      </c>
      <c r="G24" s="14">
        <v>0.0</v>
      </c>
      <c r="H24" s="14">
        <v>315135.0</v>
      </c>
      <c r="I24" s="38" t="str">
        <f t="shared" si="1"/>
        <v>  22,204,048 </v>
      </c>
      <c r="J24" s="2"/>
      <c r="K24" s="13"/>
    </row>
    <row r="25" ht="15.75" customHeight="1">
      <c r="A25" s="10">
        <v>1024.0</v>
      </c>
      <c r="B25" s="11" t="s">
        <v>31</v>
      </c>
      <c r="C25" s="16">
        <v>7.89873493E8</v>
      </c>
      <c r="D25" s="16">
        <v>4.7793661E7</v>
      </c>
      <c r="E25" s="16">
        <v>1.2022238E7</v>
      </c>
      <c r="F25" s="16">
        <v>5874806.0</v>
      </c>
      <c r="G25" s="16">
        <v>9202.0</v>
      </c>
      <c r="H25" s="16">
        <v>3411991.0</v>
      </c>
      <c r="I25" s="39" t="str">
        <f t="shared" si="1"/>
        <v>  858,985,391 </v>
      </c>
      <c r="J25" s="2"/>
      <c r="K25" s="13"/>
    </row>
    <row r="26" ht="15.75" customHeight="1">
      <c r="A26" s="10">
        <v>1025.0</v>
      </c>
      <c r="B26" s="11" t="s">
        <v>32</v>
      </c>
      <c r="C26" s="14">
        <v>171450.0</v>
      </c>
      <c r="D26" s="14">
        <v>0.0</v>
      </c>
      <c r="E26" s="14">
        <v>24112.0</v>
      </c>
      <c r="F26" s="14">
        <v>0.0</v>
      </c>
      <c r="G26" s="14">
        <v>0.0</v>
      </c>
      <c r="H26" s="14">
        <v>35120.0</v>
      </c>
      <c r="I26" s="38" t="str">
        <f t="shared" si="1"/>
        <v>  230,682 </v>
      </c>
      <c r="J26" s="2"/>
      <c r="K26" s="13"/>
    </row>
    <row r="27" ht="15.75" customHeight="1">
      <c r="A27" s="10">
        <v>1026.0</v>
      </c>
      <c r="B27" s="11" t="s">
        <v>33</v>
      </c>
      <c r="C27" s="16">
        <v>586831.0</v>
      </c>
      <c r="D27" s="16">
        <v>341497.0</v>
      </c>
      <c r="E27" s="16">
        <v>6978.0</v>
      </c>
      <c r="F27" s="16">
        <v>0.0</v>
      </c>
      <c r="G27" s="16">
        <v>0.0</v>
      </c>
      <c r="H27" s="16">
        <v>310251.0</v>
      </c>
      <c r="I27" s="39" t="str">
        <f t="shared" si="1"/>
        <v>  1,245,557 </v>
      </c>
      <c r="J27" s="2"/>
      <c r="K27" s="13"/>
    </row>
    <row r="28" ht="15.75" customHeight="1">
      <c r="A28" s="10">
        <v>1027.0</v>
      </c>
      <c r="B28" s="11" t="s">
        <v>34</v>
      </c>
      <c r="C28" s="14">
        <v>3.8316359E7</v>
      </c>
      <c r="D28" s="14">
        <v>1910671.0</v>
      </c>
      <c r="E28" s="14">
        <v>588726.0</v>
      </c>
      <c r="F28" s="14">
        <v>399302.0</v>
      </c>
      <c r="G28" s="14">
        <v>0.0</v>
      </c>
      <c r="H28" s="14">
        <v>934320.0</v>
      </c>
      <c r="I28" s="38" t="str">
        <f t="shared" si="1"/>
        <v>  42,149,378 </v>
      </c>
      <c r="J28" s="2"/>
      <c r="K28" s="13"/>
    </row>
    <row r="29" ht="15.75" customHeight="1">
      <c r="A29" s="10">
        <v>1028.0</v>
      </c>
      <c r="B29" s="11" t="s">
        <v>35</v>
      </c>
      <c r="C29" s="16">
        <v>6171797.0</v>
      </c>
      <c r="D29" s="16">
        <v>1078347.0</v>
      </c>
      <c r="E29" s="16">
        <v>215100.0</v>
      </c>
      <c r="F29" s="16">
        <v>507584.0</v>
      </c>
      <c r="G29" s="16">
        <v>0.0</v>
      </c>
      <c r="H29" s="16">
        <v>325169.0</v>
      </c>
      <c r="I29" s="39" t="str">
        <f t="shared" si="1"/>
        <v>  8,297,997 </v>
      </c>
      <c r="J29" s="2"/>
      <c r="K29" s="13"/>
    </row>
    <row r="30" ht="15.75" customHeight="1">
      <c r="A30" s="10">
        <v>1030.0</v>
      </c>
      <c r="B30" s="11" t="s">
        <v>36</v>
      </c>
      <c r="C30" s="14">
        <v>1.84754124E8</v>
      </c>
      <c r="D30" s="14">
        <v>5348699.0</v>
      </c>
      <c r="E30" s="14">
        <v>3243611.0</v>
      </c>
      <c r="F30" s="14">
        <v>1.08594342E8</v>
      </c>
      <c r="G30" s="14">
        <v>0.0</v>
      </c>
      <c r="H30" s="14">
        <v>770528.0</v>
      </c>
      <c r="I30" s="38" t="str">
        <f t="shared" si="1"/>
        <v>  302,711,304 </v>
      </c>
      <c r="J30" s="2"/>
      <c r="K30" s="13"/>
    </row>
    <row r="31" ht="15.75" customHeight="1">
      <c r="A31" s="10">
        <v>1031.0</v>
      </c>
      <c r="B31" s="11" t="s">
        <v>37</v>
      </c>
      <c r="C31" s="16">
        <v>112424.0</v>
      </c>
      <c r="D31" s="16">
        <v>3603.0</v>
      </c>
      <c r="E31" s="16">
        <v>7791.0</v>
      </c>
      <c r="F31" s="16">
        <v>0.0</v>
      </c>
      <c r="G31" s="16">
        <v>0.0</v>
      </c>
      <c r="H31" s="16">
        <v>5241.0</v>
      </c>
      <c r="I31" s="39" t="str">
        <f t="shared" si="1"/>
        <v>  129,059 </v>
      </c>
      <c r="J31" s="2"/>
      <c r="K31" s="13"/>
    </row>
    <row r="32" ht="15.75" customHeight="1">
      <c r="A32" s="10">
        <v>1033.0</v>
      </c>
      <c r="B32" s="11" t="s">
        <v>38</v>
      </c>
      <c r="C32" s="14"/>
      <c r="D32" s="14"/>
      <c r="E32" s="14"/>
      <c r="F32" s="14"/>
      <c r="G32" s="14"/>
      <c r="H32" s="14"/>
      <c r="I32" s="38" t="str">
        <f t="shared" si="1"/>
        <v>  -   </v>
      </c>
      <c r="J32" s="2"/>
      <c r="K32" s="13"/>
    </row>
    <row r="33" ht="15.75" customHeight="1">
      <c r="A33" s="10">
        <v>1034.0</v>
      </c>
      <c r="B33" s="11" t="s">
        <v>39</v>
      </c>
      <c r="C33" s="16">
        <v>1.2437767E7</v>
      </c>
      <c r="D33" s="16">
        <v>1121.0</v>
      </c>
      <c r="E33" s="16">
        <v>5372.0</v>
      </c>
      <c r="F33" s="16">
        <v>98722.0</v>
      </c>
      <c r="G33" s="16">
        <v>0.0</v>
      </c>
      <c r="H33" s="16">
        <v>45195.0</v>
      </c>
      <c r="I33" s="39" t="str">
        <f t="shared" si="1"/>
        <v>  12,588,177 </v>
      </c>
      <c r="J33" s="2"/>
      <c r="K33" s="13"/>
    </row>
    <row r="34" ht="15.75" customHeight="1">
      <c r="A34" s="10">
        <v>1037.0</v>
      </c>
      <c r="B34" s="11" t="s">
        <v>40</v>
      </c>
      <c r="C34" s="14"/>
      <c r="D34" s="14"/>
      <c r="E34" s="14"/>
      <c r="F34" s="14"/>
      <c r="G34" s="14"/>
      <c r="H34" s="14"/>
      <c r="I34" s="38" t="str">
        <f t="shared" si="1"/>
        <v>  -   </v>
      </c>
      <c r="J34" s="2"/>
      <c r="K34" s="13"/>
    </row>
    <row r="35" ht="15.75" customHeight="1">
      <c r="A35" s="10">
        <v>1038.0</v>
      </c>
      <c r="B35" s="11" t="s">
        <v>41</v>
      </c>
      <c r="C35" s="16"/>
      <c r="D35" s="16"/>
      <c r="E35" s="16"/>
      <c r="F35" s="16"/>
      <c r="G35" s="16"/>
      <c r="H35" s="16"/>
      <c r="I35" s="39" t="str">
        <f t="shared" si="1"/>
        <v>  -   </v>
      </c>
      <c r="J35" s="2"/>
      <c r="K35" s="13"/>
    </row>
    <row r="36" ht="15.75" customHeight="1">
      <c r="A36" s="10">
        <v>1039.0</v>
      </c>
      <c r="B36" s="11" t="s">
        <v>42</v>
      </c>
      <c r="C36" s="14">
        <v>1330692.0</v>
      </c>
      <c r="D36" s="14">
        <v>74665.0</v>
      </c>
      <c r="E36" s="14">
        <v>40704.0</v>
      </c>
      <c r="F36" s="14">
        <v>0.0</v>
      </c>
      <c r="G36" s="14">
        <v>0.0</v>
      </c>
      <c r="H36" s="14">
        <v>55437.0</v>
      </c>
      <c r="I36" s="38" t="str">
        <f t="shared" si="1"/>
        <v>  1,501,498 </v>
      </c>
      <c r="J36" s="2"/>
      <c r="K36" s="13"/>
    </row>
    <row r="37" ht="15.75" customHeight="1">
      <c r="A37" s="10">
        <v>1040.0</v>
      </c>
      <c r="B37" s="11" t="s">
        <v>43</v>
      </c>
      <c r="C37" s="16"/>
      <c r="D37" s="16"/>
      <c r="E37" s="16"/>
      <c r="F37" s="16"/>
      <c r="G37" s="16"/>
      <c r="H37" s="16"/>
      <c r="I37" s="39" t="str">
        <f t="shared" si="1"/>
        <v>  -   </v>
      </c>
      <c r="J37" s="2"/>
      <c r="K37" s="13"/>
    </row>
    <row r="38" ht="15.75" customHeight="1">
      <c r="A38" s="10">
        <v>1042.0</v>
      </c>
      <c r="B38" s="11" t="s">
        <v>44</v>
      </c>
      <c r="C38" s="14">
        <v>2.03757132E8</v>
      </c>
      <c r="D38" s="14">
        <v>0.0</v>
      </c>
      <c r="E38" s="14">
        <v>4999841.0</v>
      </c>
      <c r="F38" s="14">
        <v>8.4941434E7</v>
      </c>
      <c r="G38" s="14">
        <v>0.0</v>
      </c>
      <c r="H38" s="14">
        <v>18080.0</v>
      </c>
      <c r="I38" s="38" t="str">
        <f t="shared" si="1"/>
        <v>  293,716,487 </v>
      </c>
      <c r="J38" s="2"/>
      <c r="K38" s="13"/>
    </row>
    <row r="39" ht="15.75" customHeight="1">
      <c r="A39" s="10">
        <v>1043.0</v>
      </c>
      <c r="B39" s="11" t="s">
        <v>45</v>
      </c>
      <c r="C39" s="16"/>
      <c r="D39" s="16"/>
      <c r="E39" s="16"/>
      <c r="F39" s="16"/>
      <c r="G39" s="16"/>
      <c r="H39" s="16"/>
      <c r="I39" s="39" t="str">
        <f t="shared" si="1"/>
        <v>  -   </v>
      </c>
      <c r="J39" s="2"/>
      <c r="K39" s="13"/>
    </row>
    <row r="40" ht="15.75" customHeight="1">
      <c r="A40" s="10">
        <v>1044.0</v>
      </c>
      <c r="B40" s="11" t="s">
        <v>46</v>
      </c>
      <c r="C40" s="14">
        <v>1523193.0</v>
      </c>
      <c r="D40" s="14">
        <v>455786.0</v>
      </c>
      <c r="E40" s="14">
        <v>59799.0</v>
      </c>
      <c r="F40" s="14">
        <v>0.0</v>
      </c>
      <c r="G40" s="14">
        <v>0.0</v>
      </c>
      <c r="H40" s="14">
        <v>79400.0</v>
      </c>
      <c r="I40" s="38" t="str">
        <f t="shared" si="1"/>
        <v>  2,118,178 </v>
      </c>
      <c r="J40" s="2"/>
      <c r="K40" s="13"/>
    </row>
    <row r="41" ht="15.75" customHeight="1">
      <c r="A41" s="10">
        <v>1046.0</v>
      </c>
      <c r="B41" s="11" t="s">
        <v>47</v>
      </c>
      <c r="C41" s="16"/>
      <c r="D41" s="16"/>
      <c r="E41" s="16"/>
      <c r="F41" s="16"/>
      <c r="G41" s="16"/>
      <c r="H41" s="16"/>
      <c r="I41" s="39" t="str">
        <f t="shared" si="1"/>
        <v>  -   </v>
      </c>
      <c r="J41" s="2"/>
      <c r="K41" s="13"/>
    </row>
    <row r="42" ht="15.75" customHeight="1">
      <c r="A42" s="10">
        <v>1047.0</v>
      </c>
      <c r="B42" s="11" t="s">
        <v>48</v>
      </c>
      <c r="C42" s="14"/>
      <c r="D42" s="14"/>
      <c r="E42" s="14"/>
      <c r="F42" s="14"/>
      <c r="G42" s="14"/>
      <c r="H42" s="14"/>
      <c r="I42" s="38" t="str">
        <f t="shared" si="1"/>
        <v>  -   </v>
      </c>
      <c r="J42" s="2"/>
      <c r="K42" s="13"/>
    </row>
    <row r="43" ht="15.75" customHeight="1">
      <c r="A43" s="10">
        <v>1048.0</v>
      </c>
      <c r="B43" s="11" t="s">
        <v>49</v>
      </c>
      <c r="C43" s="16">
        <v>3.1243856E7</v>
      </c>
      <c r="D43" s="16">
        <v>6460832.0</v>
      </c>
      <c r="E43" s="16">
        <v>1349188.0</v>
      </c>
      <c r="F43" s="16">
        <v>1302111.0</v>
      </c>
      <c r="G43" s="16">
        <v>0.0</v>
      </c>
      <c r="H43" s="16">
        <v>671295.0</v>
      </c>
      <c r="I43" s="39" t="str">
        <f t="shared" si="1"/>
        <v>  41,027,282 </v>
      </c>
      <c r="J43" s="2"/>
      <c r="K43" s="13"/>
    </row>
    <row r="44" ht="15.75" customHeight="1">
      <c r="A44" s="10">
        <v>1050.0</v>
      </c>
      <c r="B44" s="11" t="s">
        <v>50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4895.0</v>
      </c>
      <c r="I44" s="38" t="str">
        <f t="shared" si="1"/>
        <v>  4,895 </v>
      </c>
      <c r="J44" s="2"/>
      <c r="K44" s="13"/>
    </row>
    <row r="45" ht="15.75" customHeight="1">
      <c r="A45" s="10">
        <v>1052.0</v>
      </c>
      <c r="B45" s="11" t="s">
        <v>51</v>
      </c>
      <c r="C45" s="16">
        <v>6.0144794E7</v>
      </c>
      <c r="D45" s="16">
        <v>2246464.0</v>
      </c>
      <c r="E45" s="16">
        <v>2251165.0</v>
      </c>
      <c r="F45" s="16">
        <v>0.0</v>
      </c>
      <c r="G45" s="16">
        <v>0.0</v>
      </c>
      <c r="H45" s="16">
        <v>429599.0</v>
      </c>
      <c r="I45" s="39" t="str">
        <f t="shared" si="1"/>
        <v>  65,072,022 </v>
      </c>
      <c r="J45" s="2"/>
      <c r="K45" s="13"/>
    </row>
    <row r="46" ht="15.75" customHeight="1">
      <c r="A46" s="10">
        <v>1054.0</v>
      </c>
      <c r="B46" s="11" t="s">
        <v>52</v>
      </c>
      <c r="C46" s="14">
        <v>3.1888893E7</v>
      </c>
      <c r="D46" s="14">
        <v>7849432.0</v>
      </c>
      <c r="E46" s="14">
        <v>1120822.0</v>
      </c>
      <c r="F46" s="14">
        <v>386668.0</v>
      </c>
      <c r="G46" s="14">
        <v>17500.0</v>
      </c>
      <c r="H46" s="14">
        <v>530888.0</v>
      </c>
      <c r="I46" s="38" t="str">
        <f t="shared" si="1"/>
        <v>  41,794,203 </v>
      </c>
      <c r="J46" s="2"/>
      <c r="K46" s="13"/>
    </row>
    <row r="47" ht="15.75" customHeight="1">
      <c r="A47" s="10">
        <v>1055.0</v>
      </c>
      <c r="B47" s="11" t="s">
        <v>53</v>
      </c>
      <c r="C47" s="16">
        <v>1.40404862E8</v>
      </c>
      <c r="D47" s="16">
        <v>2257659.0</v>
      </c>
      <c r="E47" s="16">
        <v>979444.0</v>
      </c>
      <c r="F47" s="16">
        <v>5443.0</v>
      </c>
      <c r="G47" s="16">
        <v>0.0</v>
      </c>
      <c r="H47" s="16">
        <v>293502.0</v>
      </c>
      <c r="I47" s="39" t="str">
        <f t="shared" si="1"/>
        <v>  143,940,910 </v>
      </c>
      <c r="J47" s="2"/>
      <c r="K47" s="13"/>
    </row>
    <row r="48" ht="15.75" customHeight="1">
      <c r="A48" s="10">
        <v>1057.0</v>
      </c>
      <c r="B48" s="11" t="s">
        <v>54</v>
      </c>
      <c r="C48" s="14"/>
      <c r="D48" s="14"/>
      <c r="E48" s="14"/>
      <c r="F48" s="14"/>
      <c r="G48" s="14"/>
      <c r="H48" s="14"/>
      <c r="I48" s="38" t="str">
        <f t="shared" si="1"/>
        <v>  -   </v>
      </c>
      <c r="J48" s="2"/>
      <c r="K48" s="13"/>
    </row>
    <row r="49" ht="15.75" customHeight="1">
      <c r="A49" s="10">
        <v>1058.0</v>
      </c>
      <c r="B49" s="11" t="s">
        <v>55</v>
      </c>
      <c r="C49" s="16"/>
      <c r="D49" s="16"/>
      <c r="E49" s="16"/>
      <c r="F49" s="16"/>
      <c r="G49" s="16"/>
      <c r="H49" s="16"/>
      <c r="I49" s="39" t="str">
        <f t="shared" si="1"/>
        <v>  -   </v>
      </c>
      <c r="J49" s="2"/>
      <c r="K49" s="13"/>
    </row>
    <row r="50" ht="15.75" customHeight="1">
      <c r="A50" s="10">
        <v>1062.0</v>
      </c>
      <c r="B50" s="11" t="s">
        <v>56</v>
      </c>
      <c r="C50" s="14">
        <v>3.8222568E7</v>
      </c>
      <c r="D50" s="14">
        <v>5259682.0</v>
      </c>
      <c r="E50" s="14">
        <v>716354.0</v>
      </c>
      <c r="F50" s="14">
        <v>0.0</v>
      </c>
      <c r="G50" s="14">
        <v>0.0</v>
      </c>
      <c r="H50" s="14">
        <v>778770.0</v>
      </c>
      <c r="I50" s="38" t="str">
        <f t="shared" si="1"/>
        <v>  44,977,374 </v>
      </c>
      <c r="J50" s="2"/>
      <c r="K50" s="13"/>
    </row>
    <row r="51" ht="15.75" customHeight="1">
      <c r="A51" s="10">
        <v>1065.0</v>
      </c>
      <c r="B51" s="11" t="s">
        <v>57</v>
      </c>
      <c r="C51" s="16">
        <v>7.7635486E7</v>
      </c>
      <c r="D51" s="16">
        <v>7935059.0</v>
      </c>
      <c r="E51" s="16">
        <v>1687667.0</v>
      </c>
      <c r="F51" s="16">
        <v>859428.0</v>
      </c>
      <c r="G51" s="16">
        <v>0.0</v>
      </c>
      <c r="H51" s="16">
        <v>487740.0</v>
      </c>
      <c r="I51" s="39" t="str">
        <f t="shared" si="1"/>
        <v>  88,605,380 </v>
      </c>
      <c r="J51" s="2"/>
      <c r="K51" s="13"/>
    </row>
    <row r="52" ht="15.75" customHeight="1">
      <c r="A52" s="10">
        <v>1066.0</v>
      </c>
      <c r="B52" s="11" t="s">
        <v>58</v>
      </c>
      <c r="C52" s="14">
        <v>7.5763027E7</v>
      </c>
      <c r="D52" s="14">
        <v>7908245.0</v>
      </c>
      <c r="E52" s="14">
        <v>1863420.0</v>
      </c>
      <c r="F52" s="14">
        <v>517998.0</v>
      </c>
      <c r="G52" s="14">
        <v>0.0</v>
      </c>
      <c r="H52" s="14">
        <v>296107.0</v>
      </c>
      <c r="I52" s="38" t="str">
        <f t="shared" si="1"/>
        <v>  86,348,797 </v>
      </c>
      <c r="J52" s="2"/>
      <c r="K52" s="13"/>
    </row>
    <row r="53" ht="15.75" customHeight="1">
      <c r="A53" s="10">
        <v>1067.0</v>
      </c>
      <c r="B53" s="11" t="s">
        <v>59</v>
      </c>
      <c r="C53" s="16">
        <v>4.2277745E7</v>
      </c>
      <c r="D53" s="16">
        <v>0.0</v>
      </c>
      <c r="E53" s="16">
        <v>0.0</v>
      </c>
      <c r="F53" s="16">
        <v>2088196.0</v>
      </c>
      <c r="G53" s="16">
        <v>0.0</v>
      </c>
      <c r="H53" s="16">
        <v>36110.0</v>
      </c>
      <c r="I53" s="39" t="str">
        <f t="shared" si="1"/>
        <v>  44,402,051 </v>
      </c>
      <c r="J53" s="2"/>
      <c r="K53" s="13"/>
    </row>
    <row r="54" ht="15.75" customHeight="1">
      <c r="A54" s="10">
        <v>1068.0</v>
      </c>
      <c r="B54" s="11" t="s">
        <v>60</v>
      </c>
      <c r="C54" s="14"/>
      <c r="D54" s="14"/>
      <c r="E54" s="14"/>
      <c r="F54" s="14"/>
      <c r="G54" s="14"/>
      <c r="H54" s="14"/>
      <c r="I54" s="38" t="str">
        <f t="shared" si="1"/>
        <v>  -   </v>
      </c>
      <c r="J54" s="2"/>
      <c r="K54" s="13"/>
    </row>
    <row r="55" ht="15.75" customHeight="1">
      <c r="A55" s="10">
        <v>1069.0</v>
      </c>
      <c r="B55" s="11" t="s">
        <v>61</v>
      </c>
      <c r="C55" s="16">
        <v>2694176.0</v>
      </c>
      <c r="D55" s="16">
        <v>101604.0</v>
      </c>
      <c r="E55" s="16">
        <v>52770.0</v>
      </c>
      <c r="F55" s="16">
        <v>0.0</v>
      </c>
      <c r="G55" s="16">
        <v>0.0</v>
      </c>
      <c r="H55" s="16">
        <v>20860.0</v>
      </c>
      <c r="I55" s="39" t="str">
        <f t="shared" si="1"/>
        <v>  2,869,410 </v>
      </c>
      <c r="J55" s="2"/>
      <c r="K55" s="13"/>
    </row>
    <row r="56" ht="15.0" customHeight="1">
      <c r="A56" s="10">
        <v>1070.0</v>
      </c>
      <c r="B56" s="11" t="s">
        <v>62</v>
      </c>
      <c r="C56" s="14">
        <v>1.21933305E8</v>
      </c>
      <c r="D56" s="14">
        <v>1.1578581E7</v>
      </c>
      <c r="E56" s="14">
        <v>4314790.0</v>
      </c>
      <c r="F56" s="14">
        <v>171.0</v>
      </c>
      <c r="G56" s="14">
        <v>0.0</v>
      </c>
      <c r="H56" s="14">
        <v>845321.0</v>
      </c>
      <c r="I56" s="38" t="str">
        <f t="shared" si="1"/>
        <v>  138,672,168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3,087,919,462</v>
      </c>
      <c r="D57" s="30" t="str">
        <f t="shared" si="2"/>
        <v>471,747,766</v>
      </c>
      <c r="E57" s="30" t="str">
        <f t="shared" si="2"/>
        <v>83,519,251</v>
      </c>
      <c r="F57" s="30" t="str">
        <f t="shared" si="2"/>
        <v>250,796,727</v>
      </c>
      <c r="G57" s="30" t="str">
        <f t="shared" si="2"/>
        <v>26,702</v>
      </c>
      <c r="H57" s="30" t="str">
        <f t="shared" si="2"/>
        <v>23,692,237</v>
      </c>
      <c r="I57" s="30" t="str">
        <f t="shared" si="2"/>
        <v>3,917,702,145</v>
      </c>
      <c r="J57" s="2"/>
      <c r="K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16.57"/>
    <col customWidth="1" min="7" max="7" width="13.14"/>
    <col customWidth="1" min="8" max="8" width="17.57"/>
    <col customWidth="1" min="9" max="9" width="21.29"/>
    <col customWidth="1" min="10" max="10" width="19.57"/>
    <col customWidth="1" min="11" max="11" width="14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77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12505.0</v>
      </c>
      <c r="I7" s="37" t="str">
        <f t="shared" ref="I7:I10" si="1">SUM(C7:H7)</f>
        <v>  12,505 </v>
      </c>
      <c r="J7" s="31"/>
      <c r="K7" s="13"/>
    </row>
    <row r="8" ht="15.75" customHeight="1">
      <c r="A8" s="10">
        <v>1002.0</v>
      </c>
      <c r="B8" s="11" t="s">
        <v>14</v>
      </c>
      <c r="C8" s="14">
        <v>4638520.0</v>
      </c>
      <c r="D8" s="14">
        <v>304360.0</v>
      </c>
      <c r="E8" s="14">
        <v>43243.0</v>
      </c>
      <c r="F8" s="14">
        <v>0.0</v>
      </c>
      <c r="G8" s="14">
        <v>0.0</v>
      </c>
      <c r="H8" s="14">
        <v>45208.0</v>
      </c>
      <c r="I8" s="38" t="str">
        <f t="shared" si="1"/>
        <v>  5,031,331 </v>
      </c>
      <c r="J8" s="31"/>
      <c r="K8" s="13"/>
    </row>
    <row r="9" ht="15.75" customHeight="1">
      <c r="A9" s="10">
        <v>1005.0</v>
      </c>
      <c r="B9" s="11" t="s">
        <v>15</v>
      </c>
      <c r="C9" s="16">
        <v>39841.0</v>
      </c>
      <c r="D9" s="16">
        <v>4562.0</v>
      </c>
      <c r="E9" s="16">
        <v>14452.0</v>
      </c>
      <c r="F9" s="16">
        <v>0.0</v>
      </c>
      <c r="G9" s="16">
        <v>0.0</v>
      </c>
      <c r="H9" s="16">
        <v>7830.0</v>
      </c>
      <c r="I9" s="39" t="str">
        <f t="shared" si="1"/>
        <v>  66,685 </v>
      </c>
      <c r="J9" s="31"/>
      <c r="K9" s="13"/>
    </row>
    <row r="10" ht="15.75" customHeight="1">
      <c r="A10" s="10">
        <v>1006.0</v>
      </c>
      <c r="B10" s="11" t="s">
        <v>16</v>
      </c>
      <c r="C10" s="14">
        <v>24780.0</v>
      </c>
      <c r="D10" s="14">
        <v>0.0</v>
      </c>
      <c r="E10" s="14">
        <v>445.0</v>
      </c>
      <c r="F10" s="14">
        <v>0.0</v>
      </c>
      <c r="G10" s="14">
        <v>0.0</v>
      </c>
      <c r="H10" s="14">
        <v>580.0</v>
      </c>
      <c r="I10" s="38" t="str">
        <f t="shared" si="1"/>
        <v>  25,805 </v>
      </c>
      <c r="J10" s="31"/>
      <c r="K10" s="13"/>
    </row>
    <row r="11" ht="15.75" customHeight="1">
      <c r="A11" s="10">
        <v>1007.0</v>
      </c>
      <c r="B11" s="11" t="s">
        <v>17</v>
      </c>
      <c r="C11" s="16"/>
      <c r="D11" s="16"/>
      <c r="E11" s="16"/>
      <c r="F11" s="16"/>
      <c r="G11" s="16"/>
      <c r="H11" s="16"/>
      <c r="I11" s="39"/>
      <c r="J11" s="31"/>
      <c r="K11" s="13"/>
    </row>
    <row r="12" ht="15.75" customHeight="1">
      <c r="A12" s="10">
        <v>1008.0</v>
      </c>
      <c r="B12" s="11" t="s">
        <v>18</v>
      </c>
      <c r="C12" s="14">
        <v>3.6446658E7</v>
      </c>
      <c r="D12" s="14">
        <v>0.0</v>
      </c>
      <c r="E12" s="14">
        <v>208210.0</v>
      </c>
      <c r="F12" s="14">
        <v>0.0</v>
      </c>
      <c r="G12" s="14">
        <v>0.0</v>
      </c>
      <c r="H12" s="14">
        <v>5540.0</v>
      </c>
      <c r="I12" s="38" t="str">
        <f t="shared" ref="I12:I36" si="2">SUM(C12:H12)</f>
        <v>  36,660,408 </v>
      </c>
      <c r="J12" s="31"/>
      <c r="K12" s="13"/>
    </row>
    <row r="13" ht="15.75" customHeight="1">
      <c r="A13" s="10">
        <v>1010.0</v>
      </c>
      <c r="B13" s="11" t="s">
        <v>19</v>
      </c>
      <c r="C13" s="16">
        <v>6887731.0</v>
      </c>
      <c r="D13" s="16">
        <v>1515064.0</v>
      </c>
      <c r="E13" s="16">
        <v>364932.0</v>
      </c>
      <c r="F13" s="16">
        <v>355937.0</v>
      </c>
      <c r="G13" s="16">
        <v>0.0</v>
      </c>
      <c r="H13" s="16">
        <v>44607.0</v>
      </c>
      <c r="I13" s="39" t="str">
        <f t="shared" si="2"/>
        <v>  9,168,271 </v>
      </c>
      <c r="J13" s="31"/>
      <c r="K13" s="13"/>
    </row>
    <row r="14" ht="15.75" customHeight="1">
      <c r="A14" s="10">
        <v>1011.0</v>
      </c>
      <c r="B14" s="11" t="s">
        <v>20</v>
      </c>
      <c r="C14" s="14">
        <v>1.326423E7</v>
      </c>
      <c r="D14" s="14">
        <v>8821046.0</v>
      </c>
      <c r="E14" s="14">
        <v>725395.0</v>
      </c>
      <c r="F14" s="14">
        <v>0.0</v>
      </c>
      <c r="G14" s="14">
        <v>0.0</v>
      </c>
      <c r="H14" s="14">
        <v>645193.0</v>
      </c>
      <c r="I14" s="38" t="str">
        <f t="shared" si="2"/>
        <v>  23,455,864 </v>
      </c>
      <c r="J14" s="31"/>
      <c r="K14" s="13"/>
    </row>
    <row r="15" ht="15.75" customHeight="1">
      <c r="A15" s="10">
        <v>1012.0</v>
      </c>
      <c r="B15" s="11" t="s">
        <v>21</v>
      </c>
      <c r="C15" s="16">
        <v>3.1815576E7</v>
      </c>
      <c r="D15" s="16">
        <v>444047.0</v>
      </c>
      <c r="E15" s="16">
        <v>34008.0</v>
      </c>
      <c r="F15" s="16">
        <v>6.1486961E7</v>
      </c>
      <c r="G15" s="16">
        <v>0.0</v>
      </c>
      <c r="H15" s="16">
        <v>46375.0</v>
      </c>
      <c r="I15" s="39" t="str">
        <f t="shared" si="2"/>
        <v>  93,826,967 </v>
      </c>
      <c r="J15" s="31"/>
      <c r="K15" s="13"/>
    </row>
    <row r="16" ht="15.75" customHeight="1">
      <c r="A16" s="10">
        <v>1013.0</v>
      </c>
      <c r="B16" s="11" t="s">
        <v>22</v>
      </c>
      <c r="C16" s="14">
        <v>2.97098349E8</v>
      </c>
      <c r="D16" s="14">
        <v>1.47261872E8</v>
      </c>
      <c r="E16" s="14">
        <v>9173406.0</v>
      </c>
      <c r="F16" s="14">
        <v>81191.0</v>
      </c>
      <c r="G16" s="14">
        <v>0.0</v>
      </c>
      <c r="H16" s="14">
        <v>2326188.0</v>
      </c>
      <c r="I16" s="38" t="str">
        <f t="shared" si="2"/>
        <v>  455,941,006 </v>
      </c>
      <c r="J16" s="31"/>
      <c r="K16" s="13"/>
    </row>
    <row r="17" ht="15.75" customHeight="1">
      <c r="A17" s="10">
        <v>1014.0</v>
      </c>
      <c r="B17" s="11" t="s">
        <v>23</v>
      </c>
      <c r="C17" s="16">
        <v>1.7192362E7</v>
      </c>
      <c r="D17" s="16">
        <v>208.0</v>
      </c>
      <c r="E17" s="16">
        <v>2363.0</v>
      </c>
      <c r="F17" s="16">
        <v>0.0</v>
      </c>
      <c r="G17" s="16">
        <v>0.0</v>
      </c>
      <c r="H17" s="16">
        <v>37621.0</v>
      </c>
      <c r="I17" s="39" t="str">
        <f t="shared" si="2"/>
        <v>  17,232,554 </v>
      </c>
      <c r="J17" s="31"/>
      <c r="K17" s="13"/>
    </row>
    <row r="18" ht="15.75" customHeight="1">
      <c r="A18" s="10">
        <v>1016.0</v>
      </c>
      <c r="B18" s="11" t="s">
        <v>24</v>
      </c>
      <c r="C18" s="14">
        <v>5.19731028E8</v>
      </c>
      <c r="D18" s="14">
        <v>1.70261609E8</v>
      </c>
      <c r="E18" s="14">
        <v>2.3813287E7</v>
      </c>
      <c r="F18" s="14">
        <v>2513116.0</v>
      </c>
      <c r="G18" s="14">
        <v>0.0</v>
      </c>
      <c r="H18" s="14">
        <v>6183452.0</v>
      </c>
      <c r="I18" s="38" t="str">
        <f t="shared" si="2"/>
        <v>  722,502,492 </v>
      </c>
      <c r="J18" s="31"/>
      <c r="K18" s="13"/>
    </row>
    <row r="19" ht="15.75" customHeight="1">
      <c r="A19" s="10">
        <v>1017.0</v>
      </c>
      <c r="B19" s="11" t="s">
        <v>25</v>
      </c>
      <c r="C19" s="16">
        <v>1.07468813E8</v>
      </c>
      <c r="D19" s="16">
        <v>5368996.0</v>
      </c>
      <c r="E19" s="16">
        <v>3391139.0</v>
      </c>
      <c r="F19" s="16">
        <v>2.5265984E7</v>
      </c>
      <c r="G19" s="16">
        <v>0.0</v>
      </c>
      <c r="H19" s="16">
        <v>805822.0</v>
      </c>
      <c r="I19" s="39" t="str">
        <f t="shared" si="2"/>
        <v>  142,300,754 </v>
      </c>
      <c r="J19" s="31"/>
      <c r="K19" s="13"/>
    </row>
    <row r="20" ht="15.75" customHeight="1">
      <c r="A20" s="10">
        <v>1018.0</v>
      </c>
      <c r="B20" s="11" t="s">
        <v>26</v>
      </c>
      <c r="C20" s="14">
        <v>6.0047343E7</v>
      </c>
      <c r="D20" s="14">
        <v>1.7260105E7</v>
      </c>
      <c r="E20" s="14">
        <v>1917415.0</v>
      </c>
      <c r="F20" s="14">
        <v>3.8117044E7</v>
      </c>
      <c r="G20" s="14">
        <v>0.0</v>
      </c>
      <c r="H20" s="14">
        <v>44852.0</v>
      </c>
      <c r="I20" s="38" t="str">
        <f t="shared" si="2"/>
        <v>  117,386,759 </v>
      </c>
      <c r="J20" s="31"/>
      <c r="K20" s="13"/>
    </row>
    <row r="21" ht="15.75" customHeight="1">
      <c r="A21" s="10">
        <v>1019.0</v>
      </c>
      <c r="B21" s="11" t="s">
        <v>27</v>
      </c>
      <c r="C21" s="16">
        <v>4.5502708E7</v>
      </c>
      <c r="D21" s="16">
        <v>6897492.0</v>
      </c>
      <c r="E21" s="16">
        <v>902058.0</v>
      </c>
      <c r="F21" s="16">
        <v>359806.0</v>
      </c>
      <c r="G21" s="16">
        <v>0.0</v>
      </c>
      <c r="H21" s="16">
        <v>594349.0</v>
      </c>
      <c r="I21" s="39" t="str">
        <f t="shared" si="2"/>
        <v>  54,256,413 </v>
      </c>
      <c r="J21" s="31"/>
      <c r="K21" s="13"/>
    </row>
    <row r="22" ht="15.75" customHeight="1">
      <c r="A22" s="10">
        <v>1020.0</v>
      </c>
      <c r="B22" s="11" t="s">
        <v>28</v>
      </c>
      <c r="C22" s="14">
        <v>2.6953083E7</v>
      </c>
      <c r="D22" s="14">
        <v>9408622.0</v>
      </c>
      <c r="E22" s="14">
        <v>849166.0</v>
      </c>
      <c r="F22" s="14">
        <v>1.3229042E7</v>
      </c>
      <c r="G22" s="14">
        <v>0.0</v>
      </c>
      <c r="H22" s="14">
        <v>125809.0</v>
      </c>
      <c r="I22" s="38" t="str">
        <f t="shared" si="2"/>
        <v>  50,565,722 </v>
      </c>
      <c r="J22" s="31"/>
      <c r="K22" s="13"/>
    </row>
    <row r="23" ht="15.75" customHeight="1">
      <c r="A23" s="10">
        <v>1022.0</v>
      </c>
      <c r="B23" s="11" t="s">
        <v>29</v>
      </c>
      <c r="C23" s="16">
        <v>776644.0</v>
      </c>
      <c r="D23" s="16">
        <v>8332.0</v>
      </c>
      <c r="E23" s="16">
        <v>5994.0</v>
      </c>
      <c r="F23" s="16">
        <v>0.0</v>
      </c>
      <c r="G23" s="16">
        <v>0.0</v>
      </c>
      <c r="H23" s="16">
        <v>2900.0</v>
      </c>
      <c r="I23" s="39" t="str">
        <f t="shared" si="2"/>
        <v>  793,870 </v>
      </c>
      <c r="J23" s="31"/>
      <c r="K23" s="13"/>
    </row>
    <row r="24" ht="15.75" customHeight="1">
      <c r="A24" s="10">
        <v>1023.0</v>
      </c>
      <c r="B24" s="11" t="s">
        <v>30</v>
      </c>
      <c r="C24" s="14">
        <v>2.9925455E7</v>
      </c>
      <c r="D24" s="14">
        <v>3606871.0</v>
      </c>
      <c r="E24" s="14">
        <v>802264.0</v>
      </c>
      <c r="F24" s="14">
        <v>510228.0</v>
      </c>
      <c r="G24" s="14">
        <v>0.0</v>
      </c>
      <c r="H24" s="14">
        <v>619609.0</v>
      </c>
      <c r="I24" s="38" t="str">
        <f t="shared" si="2"/>
        <v>  35,464,427 </v>
      </c>
      <c r="J24" s="31"/>
      <c r="K24" s="13"/>
    </row>
    <row r="25" ht="15.75" customHeight="1">
      <c r="A25" s="10">
        <v>1024.0</v>
      </c>
      <c r="B25" s="11" t="s">
        <v>31</v>
      </c>
      <c r="C25" s="16">
        <v>8.32095161E8</v>
      </c>
      <c r="D25" s="16">
        <v>7.9375128E7</v>
      </c>
      <c r="E25" s="16">
        <v>1.5719565E7</v>
      </c>
      <c r="F25" s="16">
        <v>1.84019316E8</v>
      </c>
      <c r="G25" s="16">
        <v>43590.0</v>
      </c>
      <c r="H25" s="16">
        <v>5322661.0</v>
      </c>
      <c r="I25" s="39" t="str">
        <f t="shared" si="2"/>
        <v>  1,116,575,421 </v>
      </c>
      <c r="J25" s="31"/>
      <c r="K25" s="13"/>
    </row>
    <row r="26" ht="15.75" customHeight="1">
      <c r="A26" s="10">
        <v>1025.0</v>
      </c>
      <c r="B26" s="11" t="s">
        <v>32</v>
      </c>
      <c r="C26" s="14">
        <v>270627.0</v>
      </c>
      <c r="D26" s="14">
        <v>6814.0</v>
      </c>
      <c r="E26" s="14">
        <v>20245.0</v>
      </c>
      <c r="F26" s="14">
        <v>0.0</v>
      </c>
      <c r="G26" s="14">
        <v>0.0</v>
      </c>
      <c r="H26" s="14">
        <v>92418.0</v>
      </c>
      <c r="I26" s="38" t="str">
        <f t="shared" si="2"/>
        <v>  390,104 </v>
      </c>
      <c r="J26" s="31"/>
      <c r="K26" s="13"/>
    </row>
    <row r="27" ht="15.75" customHeight="1">
      <c r="A27" s="10">
        <v>1026.0</v>
      </c>
      <c r="B27" s="11" t="s">
        <v>33</v>
      </c>
      <c r="C27" s="16">
        <v>1081454.0</v>
      </c>
      <c r="D27" s="16">
        <v>17090.0</v>
      </c>
      <c r="E27" s="16">
        <v>3946.0</v>
      </c>
      <c r="F27" s="16">
        <v>0.0</v>
      </c>
      <c r="G27" s="16">
        <v>0.0</v>
      </c>
      <c r="H27" s="16">
        <v>21820.0</v>
      </c>
      <c r="I27" s="39" t="str">
        <f t="shared" si="2"/>
        <v>  1,124,310 </v>
      </c>
      <c r="J27" s="31"/>
      <c r="K27" s="13"/>
    </row>
    <row r="28" ht="15.75" customHeight="1">
      <c r="A28" s="10">
        <v>1027.0</v>
      </c>
      <c r="B28" s="11" t="s">
        <v>34</v>
      </c>
      <c r="C28" s="14">
        <v>1.88075533E8</v>
      </c>
      <c r="D28" s="14">
        <v>1705349.0</v>
      </c>
      <c r="E28" s="14">
        <v>5582892.0</v>
      </c>
      <c r="F28" s="14">
        <v>1.0103086E7</v>
      </c>
      <c r="G28" s="14">
        <v>5000.0</v>
      </c>
      <c r="H28" s="14">
        <v>494346.0</v>
      </c>
      <c r="I28" s="38" t="str">
        <f t="shared" si="2"/>
        <v>  205,966,206 </v>
      </c>
      <c r="J28" s="31"/>
      <c r="K28" s="13"/>
    </row>
    <row r="29" ht="15.75" customHeight="1">
      <c r="A29" s="10">
        <v>1028.0</v>
      </c>
      <c r="B29" s="11" t="s">
        <v>35</v>
      </c>
      <c r="C29" s="16">
        <v>1.6621063E7</v>
      </c>
      <c r="D29" s="16">
        <v>1906397.0</v>
      </c>
      <c r="E29" s="16">
        <v>231218.0</v>
      </c>
      <c r="F29" s="16">
        <v>0.0</v>
      </c>
      <c r="G29" s="16">
        <v>0.0</v>
      </c>
      <c r="H29" s="16">
        <v>82434.0</v>
      </c>
      <c r="I29" s="39" t="str">
        <f t="shared" si="2"/>
        <v>  18,841,112 </v>
      </c>
      <c r="J29" s="31"/>
      <c r="K29" s="13"/>
    </row>
    <row r="30" ht="15.75" customHeight="1">
      <c r="A30" s="10">
        <v>1030.0</v>
      </c>
      <c r="B30" s="11" t="s">
        <v>36</v>
      </c>
      <c r="C30" s="14">
        <v>1.07934155E8</v>
      </c>
      <c r="D30" s="14">
        <v>1.3914035E7</v>
      </c>
      <c r="E30" s="14">
        <v>1498854.0</v>
      </c>
      <c r="F30" s="14">
        <v>3482120.0</v>
      </c>
      <c r="G30" s="14">
        <v>0.0</v>
      </c>
      <c r="H30" s="14">
        <v>1007528.0</v>
      </c>
      <c r="I30" s="38" t="str">
        <f t="shared" si="2"/>
        <v>  127,836,692 </v>
      </c>
      <c r="J30" s="31"/>
      <c r="K30" s="13"/>
    </row>
    <row r="31" ht="15.75" customHeight="1">
      <c r="A31" s="10">
        <v>1031.0</v>
      </c>
      <c r="B31" s="11" t="s">
        <v>37</v>
      </c>
      <c r="C31" s="16">
        <v>90764.0</v>
      </c>
      <c r="D31" s="16">
        <v>0.0</v>
      </c>
      <c r="E31" s="16">
        <v>3910.0</v>
      </c>
      <c r="F31" s="16">
        <v>0.0</v>
      </c>
      <c r="G31" s="16">
        <v>0.0</v>
      </c>
      <c r="H31" s="16">
        <v>3355.0</v>
      </c>
      <c r="I31" s="39" t="str">
        <f t="shared" si="2"/>
        <v>  98,029 </v>
      </c>
      <c r="J31" s="31"/>
      <c r="K31" s="13"/>
    </row>
    <row r="32" ht="15.75" customHeight="1">
      <c r="A32" s="10">
        <v>1033.0</v>
      </c>
      <c r="B32" s="11" t="s">
        <v>38</v>
      </c>
      <c r="C32" s="14">
        <v>986627.0</v>
      </c>
      <c r="D32" s="14">
        <v>159668.0</v>
      </c>
      <c r="E32" s="14">
        <v>23737.0</v>
      </c>
      <c r="F32" s="14">
        <v>0.0</v>
      </c>
      <c r="G32" s="14">
        <v>0.0</v>
      </c>
      <c r="H32" s="14">
        <v>27947.0</v>
      </c>
      <c r="I32" s="38" t="str">
        <f t="shared" si="2"/>
        <v>  1,197,979 </v>
      </c>
      <c r="J32" s="31"/>
      <c r="K32" s="13"/>
    </row>
    <row r="33" ht="15.75" customHeight="1">
      <c r="A33" s="10">
        <v>1034.0</v>
      </c>
      <c r="B33" s="11" t="s">
        <v>39</v>
      </c>
      <c r="C33" s="16">
        <v>452911.0</v>
      </c>
      <c r="D33" s="16">
        <v>36184.0</v>
      </c>
      <c r="E33" s="16">
        <v>9805.0</v>
      </c>
      <c r="F33" s="16">
        <v>0.0</v>
      </c>
      <c r="G33" s="16">
        <v>0.0</v>
      </c>
      <c r="H33" s="16">
        <v>36937.0</v>
      </c>
      <c r="I33" s="39" t="str">
        <f t="shared" si="2"/>
        <v>  535,837 </v>
      </c>
      <c r="J33" s="31"/>
      <c r="K33" s="13"/>
    </row>
    <row r="34" ht="15.75" customHeight="1">
      <c r="A34" s="10">
        <v>1037.0</v>
      </c>
      <c r="B34" s="11" t="s">
        <v>40</v>
      </c>
      <c r="C34" s="14">
        <v>5085784.0</v>
      </c>
      <c r="D34" s="14">
        <v>14088.0</v>
      </c>
      <c r="E34" s="14">
        <v>204343.0</v>
      </c>
      <c r="F34" s="14">
        <v>477086.0</v>
      </c>
      <c r="G34" s="14">
        <v>0.0</v>
      </c>
      <c r="H34" s="14">
        <v>200675.0</v>
      </c>
      <c r="I34" s="38" t="str">
        <f t="shared" si="2"/>
        <v>  5,981,976 </v>
      </c>
      <c r="J34" s="31"/>
      <c r="K34" s="13"/>
    </row>
    <row r="35" ht="15.75" customHeight="1">
      <c r="A35" s="10">
        <v>1038.0</v>
      </c>
      <c r="B35" s="11" t="s">
        <v>41</v>
      </c>
      <c r="C35" s="16">
        <v>1.2452529E7</v>
      </c>
      <c r="D35" s="16">
        <v>70814.0</v>
      </c>
      <c r="E35" s="16">
        <v>129853.0</v>
      </c>
      <c r="F35" s="16">
        <v>0.0</v>
      </c>
      <c r="G35" s="16">
        <v>0.0</v>
      </c>
      <c r="H35" s="16">
        <v>33670.0</v>
      </c>
      <c r="I35" s="39" t="str">
        <f t="shared" si="2"/>
        <v>  12,686,866 </v>
      </c>
      <c r="J35" s="31"/>
      <c r="K35" s="13"/>
    </row>
    <row r="36" ht="15.75" customHeight="1">
      <c r="A36" s="10">
        <v>1039.0</v>
      </c>
      <c r="B36" s="11" t="s">
        <v>42</v>
      </c>
      <c r="C36" s="14">
        <v>2983457.0</v>
      </c>
      <c r="D36" s="14">
        <v>232261.0</v>
      </c>
      <c r="E36" s="14">
        <v>38593.0</v>
      </c>
      <c r="F36" s="14">
        <v>0.0</v>
      </c>
      <c r="G36" s="14">
        <v>0.0</v>
      </c>
      <c r="H36" s="14">
        <v>58618.0</v>
      </c>
      <c r="I36" s="38" t="str">
        <f t="shared" si="2"/>
        <v>  3,312,929 </v>
      </c>
      <c r="J36" s="31"/>
      <c r="K36" s="13"/>
    </row>
    <row r="37" ht="15.75" customHeight="1">
      <c r="A37" s="10">
        <v>1040.0</v>
      </c>
      <c r="B37" s="11" t="s">
        <v>43</v>
      </c>
      <c r="C37" s="16"/>
      <c r="D37" s="16"/>
      <c r="E37" s="16"/>
      <c r="F37" s="16"/>
      <c r="G37" s="16"/>
      <c r="H37" s="16"/>
      <c r="I37" s="39"/>
      <c r="J37" s="31"/>
      <c r="K37" s="13"/>
    </row>
    <row r="38" ht="15.75" customHeight="1">
      <c r="A38" s="10">
        <v>1042.0</v>
      </c>
      <c r="B38" s="11" t="s">
        <v>44</v>
      </c>
      <c r="C38" s="14">
        <v>1.26861326E8</v>
      </c>
      <c r="D38" s="14">
        <v>0.0</v>
      </c>
      <c r="E38" s="14">
        <v>71725.0</v>
      </c>
      <c r="F38" s="14">
        <v>2.3820513E8</v>
      </c>
      <c r="G38" s="14">
        <v>0.0</v>
      </c>
      <c r="H38" s="14">
        <v>22481.0</v>
      </c>
      <c r="I38" s="38" t="str">
        <f t="shared" ref="I38:I56" si="3">SUM(C38:H38)</f>
        <v>  365,160,662 </v>
      </c>
      <c r="J38" s="31"/>
      <c r="K38" s="13"/>
    </row>
    <row r="39" ht="15.75" customHeight="1">
      <c r="A39" s="10">
        <v>1043.0</v>
      </c>
      <c r="B39" s="11" t="s">
        <v>45</v>
      </c>
      <c r="C39" s="16">
        <v>4.9986787E8</v>
      </c>
      <c r="D39" s="16">
        <v>5.440122E7</v>
      </c>
      <c r="E39" s="16">
        <v>6395178.0</v>
      </c>
      <c r="F39" s="16">
        <v>1.75471684E8</v>
      </c>
      <c r="G39" s="16">
        <v>0.0</v>
      </c>
      <c r="H39" s="16">
        <v>484511.0</v>
      </c>
      <c r="I39" s="39" t="str">
        <f t="shared" si="3"/>
        <v>  736,620,463 </v>
      </c>
      <c r="J39" s="31"/>
      <c r="K39" s="13"/>
    </row>
    <row r="40" ht="15.75" customHeight="1">
      <c r="A40" s="10">
        <v>1044.0</v>
      </c>
      <c r="B40" s="11" t="s">
        <v>46</v>
      </c>
      <c r="C40" s="14">
        <v>1.8514371E7</v>
      </c>
      <c r="D40" s="14">
        <v>1159545.0</v>
      </c>
      <c r="E40" s="14">
        <v>154406.0</v>
      </c>
      <c r="F40" s="14">
        <v>13768.0</v>
      </c>
      <c r="G40" s="14">
        <v>0.0</v>
      </c>
      <c r="H40" s="14">
        <v>119522.0</v>
      </c>
      <c r="I40" s="38" t="str">
        <f t="shared" si="3"/>
        <v>  19,961,612 </v>
      </c>
      <c r="J40" s="31"/>
      <c r="K40" s="13"/>
    </row>
    <row r="41" ht="15.75" customHeight="1">
      <c r="A41" s="10">
        <v>1046.0</v>
      </c>
      <c r="B41" s="11" t="s">
        <v>47</v>
      </c>
      <c r="C41" s="16">
        <v>7201125.0</v>
      </c>
      <c r="D41" s="16">
        <v>10131.0</v>
      </c>
      <c r="E41" s="16">
        <v>24085.0</v>
      </c>
      <c r="F41" s="16">
        <v>0.0</v>
      </c>
      <c r="G41" s="16">
        <v>0.0</v>
      </c>
      <c r="H41" s="16">
        <v>254344.0</v>
      </c>
      <c r="I41" s="39" t="str">
        <f t="shared" si="3"/>
        <v>  7,489,685 </v>
      </c>
      <c r="J41" s="31"/>
      <c r="K41" s="13"/>
    </row>
    <row r="42" ht="15.75" customHeight="1">
      <c r="A42" s="10">
        <v>1047.0</v>
      </c>
      <c r="B42" s="11" t="s">
        <v>48</v>
      </c>
      <c r="C42" s="14">
        <v>1.12420934E8</v>
      </c>
      <c r="D42" s="14">
        <v>3.8966741E7</v>
      </c>
      <c r="E42" s="14">
        <v>5292457.0</v>
      </c>
      <c r="F42" s="14">
        <v>20114.0</v>
      </c>
      <c r="G42" s="14">
        <v>0.0</v>
      </c>
      <c r="H42" s="14">
        <v>942632.0</v>
      </c>
      <c r="I42" s="38" t="str">
        <f t="shared" si="3"/>
        <v>  157,642,878 </v>
      </c>
      <c r="J42" s="31"/>
      <c r="K42" s="13"/>
    </row>
    <row r="43" ht="15.75" customHeight="1">
      <c r="A43" s="10">
        <v>1048.0</v>
      </c>
      <c r="B43" s="11" t="s">
        <v>49</v>
      </c>
      <c r="C43" s="16">
        <v>4.2070922E7</v>
      </c>
      <c r="D43" s="16">
        <v>7207560.0</v>
      </c>
      <c r="E43" s="16">
        <v>1898763.0</v>
      </c>
      <c r="F43" s="16">
        <v>2040252.0</v>
      </c>
      <c r="G43" s="16">
        <v>0.0</v>
      </c>
      <c r="H43" s="16">
        <v>646210.0</v>
      </c>
      <c r="I43" s="39" t="str">
        <f t="shared" si="3"/>
        <v>  53,863,707 </v>
      </c>
      <c r="J43" s="31"/>
      <c r="K43" s="13"/>
    </row>
    <row r="44" ht="15.75" customHeight="1">
      <c r="A44" s="10">
        <v>1050.0</v>
      </c>
      <c r="B44" s="11" t="s">
        <v>50</v>
      </c>
      <c r="C44" s="14">
        <v>5650.0</v>
      </c>
      <c r="D44" s="14">
        <v>0.0</v>
      </c>
      <c r="E44" s="14">
        <v>445.0</v>
      </c>
      <c r="F44" s="14">
        <v>0.0</v>
      </c>
      <c r="G44" s="14">
        <v>0.0</v>
      </c>
      <c r="H44" s="14">
        <v>7938.0</v>
      </c>
      <c r="I44" s="38" t="str">
        <f t="shared" si="3"/>
        <v>  14,033 </v>
      </c>
      <c r="J44" s="31"/>
      <c r="K44" s="13"/>
    </row>
    <row r="45" ht="15.75" customHeight="1">
      <c r="A45" s="10">
        <v>1052.0</v>
      </c>
      <c r="B45" s="11" t="s">
        <v>51</v>
      </c>
      <c r="C45" s="16">
        <v>5.0331418E7</v>
      </c>
      <c r="D45" s="16">
        <v>1.0657925E7</v>
      </c>
      <c r="E45" s="16">
        <v>3047511.0</v>
      </c>
      <c r="F45" s="16">
        <v>160.0</v>
      </c>
      <c r="G45" s="16">
        <v>0.0</v>
      </c>
      <c r="H45" s="16">
        <v>707070.0</v>
      </c>
      <c r="I45" s="39" t="str">
        <f t="shared" si="3"/>
        <v>  64,744,084 </v>
      </c>
      <c r="J45" s="31"/>
      <c r="K45" s="13"/>
    </row>
    <row r="46" ht="15.75" customHeight="1">
      <c r="A46" s="10">
        <v>1054.0</v>
      </c>
      <c r="B46" s="11" t="s">
        <v>52</v>
      </c>
      <c r="C46" s="14">
        <v>3.9842163E7</v>
      </c>
      <c r="D46" s="14">
        <v>2859093.0</v>
      </c>
      <c r="E46" s="14">
        <v>1615793.0</v>
      </c>
      <c r="F46" s="14">
        <v>738169.0</v>
      </c>
      <c r="G46" s="14">
        <v>5000.0</v>
      </c>
      <c r="H46" s="14">
        <v>650217.0</v>
      </c>
      <c r="I46" s="38" t="str">
        <f t="shared" si="3"/>
        <v>  45,710,435 </v>
      </c>
      <c r="J46" s="31"/>
      <c r="K46" s="13"/>
    </row>
    <row r="47" ht="15.75" customHeight="1">
      <c r="A47" s="10">
        <v>1055.0</v>
      </c>
      <c r="B47" s="11" t="s">
        <v>53</v>
      </c>
      <c r="C47" s="16">
        <v>1.20670852E8</v>
      </c>
      <c r="D47" s="16">
        <v>3084071.0</v>
      </c>
      <c r="E47" s="16">
        <v>1985970.0</v>
      </c>
      <c r="F47" s="16">
        <v>54.0</v>
      </c>
      <c r="G47" s="16">
        <v>0.0</v>
      </c>
      <c r="H47" s="16">
        <v>298437.0</v>
      </c>
      <c r="I47" s="39" t="str">
        <f t="shared" si="3"/>
        <v>  126,039,384 </v>
      </c>
      <c r="J47" s="31"/>
      <c r="K47" s="13"/>
    </row>
    <row r="48" ht="15.75" customHeight="1">
      <c r="A48" s="10">
        <v>1057.0</v>
      </c>
      <c r="B48" s="11" t="s">
        <v>54</v>
      </c>
      <c r="C48" s="14">
        <v>7421439.0</v>
      </c>
      <c r="D48" s="14">
        <v>330080.0</v>
      </c>
      <c r="E48" s="14">
        <v>61360.0</v>
      </c>
      <c r="F48" s="14">
        <v>0.0</v>
      </c>
      <c r="G48" s="14">
        <v>0.0</v>
      </c>
      <c r="H48" s="14">
        <v>278170.0</v>
      </c>
      <c r="I48" s="38" t="str">
        <f t="shared" si="3"/>
        <v>  8,091,049 </v>
      </c>
      <c r="J48" s="31"/>
      <c r="K48" s="13"/>
    </row>
    <row r="49" ht="15.75" customHeight="1">
      <c r="A49" s="10">
        <v>1058.0</v>
      </c>
      <c r="B49" s="11" t="s">
        <v>55</v>
      </c>
      <c r="C49" s="16">
        <v>1.994983E7</v>
      </c>
      <c r="D49" s="16">
        <v>1977549.0</v>
      </c>
      <c r="E49" s="16">
        <v>318157.0</v>
      </c>
      <c r="F49" s="16">
        <v>523053.0</v>
      </c>
      <c r="G49" s="16">
        <v>5000.0</v>
      </c>
      <c r="H49" s="16">
        <v>693779.0</v>
      </c>
      <c r="I49" s="39" t="str">
        <f t="shared" si="3"/>
        <v>  23,467,368 </v>
      </c>
      <c r="J49" s="31"/>
      <c r="K49" s="13"/>
    </row>
    <row r="50" ht="15.75" customHeight="1">
      <c r="A50" s="10">
        <v>1062.0</v>
      </c>
      <c r="B50" s="11" t="s">
        <v>56</v>
      </c>
      <c r="C50" s="14">
        <v>2.54403623E8</v>
      </c>
      <c r="D50" s="14">
        <v>1.6526133E7</v>
      </c>
      <c r="E50" s="14">
        <v>2177301.0</v>
      </c>
      <c r="F50" s="14">
        <v>2766.0</v>
      </c>
      <c r="G50" s="14">
        <v>0.0</v>
      </c>
      <c r="H50" s="14">
        <v>2194330.0</v>
      </c>
      <c r="I50" s="38" t="str">
        <f t="shared" si="3"/>
        <v>  275,304,153 </v>
      </c>
      <c r="J50" s="31"/>
      <c r="K50" s="13"/>
    </row>
    <row r="51" ht="15.75" customHeight="1">
      <c r="A51" s="10">
        <v>1065.0</v>
      </c>
      <c r="B51" s="11" t="s">
        <v>57</v>
      </c>
      <c r="C51" s="16">
        <v>1.08262415E8</v>
      </c>
      <c r="D51" s="16">
        <v>1.0809309E7</v>
      </c>
      <c r="E51" s="16">
        <v>2043221.0</v>
      </c>
      <c r="F51" s="16">
        <v>1534245.0</v>
      </c>
      <c r="G51" s="16">
        <v>31345.0</v>
      </c>
      <c r="H51" s="16">
        <v>604442.0</v>
      </c>
      <c r="I51" s="39" t="str">
        <f t="shared" si="3"/>
        <v>  123,284,977 </v>
      </c>
      <c r="J51" s="31"/>
      <c r="K51" s="13"/>
    </row>
    <row r="52" ht="15.75" customHeight="1">
      <c r="A52" s="10">
        <v>1066.0</v>
      </c>
      <c r="B52" s="11" t="s">
        <v>58</v>
      </c>
      <c r="C52" s="14">
        <v>2.14603699E8</v>
      </c>
      <c r="D52" s="14">
        <v>6739895.0</v>
      </c>
      <c r="E52" s="14">
        <v>4932011.0</v>
      </c>
      <c r="F52" s="14">
        <v>511729.0</v>
      </c>
      <c r="G52" s="14">
        <v>0.0</v>
      </c>
      <c r="H52" s="14">
        <v>319603.0</v>
      </c>
      <c r="I52" s="38" t="str">
        <f t="shared" si="3"/>
        <v>  227,106,937 </v>
      </c>
      <c r="J52" s="31"/>
      <c r="K52" s="13"/>
    </row>
    <row r="53" ht="15.75" customHeight="1">
      <c r="A53" s="10">
        <v>1067.0</v>
      </c>
      <c r="B53" s="11" t="s">
        <v>59</v>
      </c>
      <c r="C53" s="16">
        <v>1569408.0</v>
      </c>
      <c r="D53" s="16">
        <v>45540.0</v>
      </c>
      <c r="E53" s="16">
        <v>1487.0</v>
      </c>
      <c r="F53" s="16">
        <v>2667390.0</v>
      </c>
      <c r="G53" s="16">
        <v>0.0</v>
      </c>
      <c r="H53" s="16">
        <v>31570.0</v>
      </c>
      <c r="I53" s="39" t="str">
        <f t="shared" si="3"/>
        <v>  4,315,395 </v>
      </c>
      <c r="J53" s="31"/>
      <c r="K53" s="13"/>
    </row>
    <row r="54" ht="15.75" customHeight="1">
      <c r="A54" s="10">
        <v>1068.0</v>
      </c>
      <c r="B54" s="11" t="s">
        <v>60</v>
      </c>
      <c r="C54" s="14">
        <v>46.0</v>
      </c>
      <c r="D54" s="14">
        <v>0.0</v>
      </c>
      <c r="E54" s="14">
        <v>0.0</v>
      </c>
      <c r="F54" s="14">
        <v>0.0</v>
      </c>
      <c r="G54" s="14">
        <v>0.0</v>
      </c>
      <c r="H54" s="14">
        <v>16916.0</v>
      </c>
      <c r="I54" s="38" t="str">
        <f t="shared" si="3"/>
        <v>  16,962 </v>
      </c>
      <c r="J54" s="31"/>
      <c r="K54" s="13"/>
    </row>
    <row r="55" ht="15.75" customHeight="1">
      <c r="A55" s="10">
        <v>1069.0</v>
      </c>
      <c r="B55" s="11" t="s">
        <v>61</v>
      </c>
      <c r="C55" s="16">
        <v>6812991.0</v>
      </c>
      <c r="D55" s="16">
        <v>1045567.0</v>
      </c>
      <c r="E55" s="16">
        <v>94986.0</v>
      </c>
      <c r="F55" s="16">
        <v>0.0</v>
      </c>
      <c r="G55" s="16">
        <v>0.0</v>
      </c>
      <c r="H55" s="16">
        <v>49653.0</v>
      </c>
      <c r="I55" s="39" t="str">
        <f t="shared" si="3"/>
        <v>  8,003,197 </v>
      </c>
      <c r="J55" s="31"/>
      <c r="K55" s="13"/>
    </row>
    <row r="56" ht="15.0" customHeight="1">
      <c r="A56" s="10">
        <v>1070.0</v>
      </c>
      <c r="B56" s="11" t="s">
        <v>62</v>
      </c>
      <c r="C56" s="14">
        <v>1.60372444E8</v>
      </c>
      <c r="D56" s="14">
        <v>8682309.0</v>
      </c>
      <c r="E56" s="14">
        <v>5408034.0</v>
      </c>
      <c r="F56" s="14">
        <v>1444299.0</v>
      </c>
      <c r="G56" s="14">
        <v>0.0</v>
      </c>
      <c r="H56" s="14">
        <v>1250031.0</v>
      </c>
      <c r="I56" s="38" t="str">
        <f t="shared" si="3"/>
        <v>  177,157,117 </v>
      </c>
      <c r="J56" s="31"/>
      <c r="K56" s="13"/>
    </row>
    <row r="57" ht="15.75" customHeight="1">
      <c r="A57" s="17" t="s">
        <v>70</v>
      </c>
      <c r="B57" s="18" t="s">
        <v>63</v>
      </c>
      <c r="C57" s="30" t="str">
        <f t="shared" ref="C57:I57" si="4">SUM(C7:C56)</f>
        <v>4,157,125,712</v>
      </c>
      <c r="D57" s="30" t="str">
        <f t="shared" si="4"/>
        <v>633,103,682</v>
      </c>
      <c r="E57" s="30" t="str">
        <f t="shared" si="4"/>
        <v>101,237,628</v>
      </c>
      <c r="F57" s="30" t="str">
        <f t="shared" si="4"/>
        <v>763,173,730</v>
      </c>
      <c r="G57" s="30" t="str">
        <f t="shared" si="4"/>
        <v>89,935</v>
      </c>
      <c r="H57" s="30" t="str">
        <f t="shared" si="4"/>
        <v>28,502,705</v>
      </c>
      <c r="I57" s="30" t="str">
        <f t="shared" si="4"/>
        <v>5,683,233,392</v>
      </c>
      <c r="J57" s="31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16.29"/>
    <col customWidth="1" min="7" max="7" width="12.14"/>
    <col customWidth="1" min="8" max="8" width="16.0"/>
    <col customWidth="1" min="9" max="9" width="19.0"/>
    <col customWidth="1" min="10" max="10" width="14.0"/>
    <col customWidth="1" min="11" max="11" width="15.29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78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/>
      <c r="D7" s="12"/>
      <c r="E7" s="12"/>
      <c r="F7" s="12"/>
      <c r="G7" s="12"/>
      <c r="H7" s="12"/>
      <c r="I7" s="37"/>
      <c r="J7" s="2"/>
      <c r="K7" s="13"/>
    </row>
    <row r="8" ht="15.75" customHeight="1">
      <c r="A8" s="10">
        <v>1002.0</v>
      </c>
      <c r="B8" s="11" t="s">
        <v>14</v>
      </c>
      <c r="C8" s="14">
        <v>328843.0</v>
      </c>
      <c r="D8" s="14">
        <v>0.0</v>
      </c>
      <c r="E8" s="14">
        <v>0.0</v>
      </c>
      <c r="F8" s="14">
        <v>0.0</v>
      </c>
      <c r="G8" s="14">
        <v>0.0</v>
      </c>
      <c r="H8" s="14">
        <v>2030.0</v>
      </c>
      <c r="I8" s="38" t="str">
        <f>SUM(C8:H8)</f>
        <v>  330,873 </v>
      </c>
      <c r="J8" s="2"/>
      <c r="K8" s="13"/>
    </row>
    <row r="9" ht="15.75" customHeight="1">
      <c r="A9" s="10">
        <v>1005.0</v>
      </c>
      <c r="B9" s="11" t="s">
        <v>15</v>
      </c>
      <c r="C9" s="16"/>
      <c r="D9" s="16"/>
      <c r="E9" s="16"/>
      <c r="F9" s="16"/>
      <c r="G9" s="16"/>
      <c r="H9" s="16"/>
      <c r="I9" s="39"/>
      <c r="J9" s="2"/>
      <c r="K9" s="13"/>
    </row>
    <row r="10" ht="15.75" customHeight="1">
      <c r="A10" s="10">
        <v>1006.0</v>
      </c>
      <c r="B10" s="11" t="s">
        <v>16</v>
      </c>
      <c r="C10" s="14"/>
      <c r="D10" s="14"/>
      <c r="E10" s="14"/>
      <c r="F10" s="14"/>
      <c r="G10" s="14"/>
      <c r="H10" s="14"/>
      <c r="I10" s="38"/>
      <c r="J10" s="2"/>
      <c r="K10" s="13"/>
    </row>
    <row r="11" ht="15.75" customHeight="1">
      <c r="A11" s="10">
        <v>1007.0</v>
      </c>
      <c r="B11" s="11" t="s">
        <v>17</v>
      </c>
      <c r="C11" s="16">
        <v>2668393.0</v>
      </c>
      <c r="D11" s="16">
        <v>545591.0</v>
      </c>
      <c r="E11" s="16">
        <v>121479.0</v>
      </c>
      <c r="F11" s="16">
        <v>0.0</v>
      </c>
      <c r="G11" s="16">
        <v>0.0</v>
      </c>
      <c r="H11" s="16">
        <v>156915.0</v>
      </c>
      <c r="I11" s="39" t="str">
        <f t="shared" ref="I11:I16" si="1">SUM(C11:H11)</f>
        <v>  3,492,378 </v>
      </c>
      <c r="J11" s="2"/>
      <c r="K11" s="13"/>
    </row>
    <row r="12" ht="15.75" customHeight="1">
      <c r="A12" s="10">
        <v>1008.0</v>
      </c>
      <c r="B12" s="11" t="s">
        <v>18</v>
      </c>
      <c r="C12" s="14">
        <v>46.0</v>
      </c>
      <c r="D12" s="14">
        <v>0.0</v>
      </c>
      <c r="E12" s="14">
        <v>428.0</v>
      </c>
      <c r="F12" s="14">
        <v>0.0</v>
      </c>
      <c r="G12" s="14">
        <v>0.0</v>
      </c>
      <c r="H12" s="14">
        <v>290.0</v>
      </c>
      <c r="I12" s="38" t="str">
        <f t="shared" si="1"/>
        <v>  764 </v>
      </c>
      <c r="J12" s="2"/>
      <c r="K12" s="13"/>
    </row>
    <row r="13" ht="15.75" customHeight="1">
      <c r="A13" s="10">
        <v>1010.0</v>
      </c>
      <c r="B13" s="11" t="s">
        <v>19</v>
      </c>
      <c r="C13" s="16">
        <v>65532.0</v>
      </c>
      <c r="D13" s="16">
        <v>0.0</v>
      </c>
      <c r="E13" s="16">
        <v>6298.0</v>
      </c>
      <c r="F13" s="16">
        <v>0.0</v>
      </c>
      <c r="G13" s="16">
        <v>0.0</v>
      </c>
      <c r="H13" s="16">
        <v>580.0</v>
      </c>
      <c r="I13" s="39" t="str">
        <f t="shared" si="1"/>
        <v>  72,410 </v>
      </c>
      <c r="J13" s="2"/>
      <c r="K13" s="13"/>
    </row>
    <row r="14" ht="15.75" customHeight="1">
      <c r="A14" s="10">
        <v>1011.0</v>
      </c>
      <c r="B14" s="11" t="s">
        <v>20</v>
      </c>
      <c r="C14" s="14">
        <v>4178761.0</v>
      </c>
      <c r="D14" s="14">
        <v>729253.0</v>
      </c>
      <c r="E14" s="14">
        <v>118421.0</v>
      </c>
      <c r="F14" s="14">
        <v>0.0</v>
      </c>
      <c r="G14" s="14">
        <v>0.0</v>
      </c>
      <c r="H14" s="14">
        <v>13990.0</v>
      </c>
      <c r="I14" s="38" t="str">
        <f t="shared" si="1"/>
        <v>  5,040,425 </v>
      </c>
      <c r="J14" s="2"/>
      <c r="K14" s="13"/>
    </row>
    <row r="15" ht="15.75" customHeight="1">
      <c r="A15" s="10">
        <v>1012.0</v>
      </c>
      <c r="B15" s="11" t="s">
        <v>21</v>
      </c>
      <c r="C15" s="16">
        <v>3069657.0</v>
      </c>
      <c r="D15" s="16">
        <v>515148.0</v>
      </c>
      <c r="E15" s="16">
        <v>153872.0</v>
      </c>
      <c r="F15" s="16">
        <v>0.0</v>
      </c>
      <c r="G15" s="16">
        <v>0.0</v>
      </c>
      <c r="H15" s="16">
        <v>23589.0</v>
      </c>
      <c r="I15" s="39" t="str">
        <f t="shared" si="1"/>
        <v>  3,762,266 </v>
      </c>
      <c r="J15" s="2"/>
      <c r="K15" s="13"/>
    </row>
    <row r="16" ht="15.75" customHeight="1">
      <c r="A16" s="10">
        <v>1013.0</v>
      </c>
      <c r="B16" s="11" t="s">
        <v>22</v>
      </c>
      <c r="C16" s="14">
        <v>6.3821573E7</v>
      </c>
      <c r="D16" s="14">
        <v>3.5604511E7</v>
      </c>
      <c r="E16" s="14">
        <v>2938956.0</v>
      </c>
      <c r="F16" s="14">
        <v>76734.0</v>
      </c>
      <c r="G16" s="14">
        <v>0.0</v>
      </c>
      <c r="H16" s="14">
        <v>1371097.0</v>
      </c>
      <c r="I16" s="38" t="str">
        <f t="shared" si="1"/>
        <v>  103,812,871 </v>
      </c>
      <c r="J16" s="2"/>
      <c r="K16" s="13"/>
    </row>
    <row r="17" ht="15.75" customHeight="1">
      <c r="A17" s="10">
        <v>1014.0</v>
      </c>
      <c r="B17" s="11" t="s">
        <v>23</v>
      </c>
      <c r="C17" s="16"/>
      <c r="D17" s="16"/>
      <c r="E17" s="16"/>
      <c r="F17" s="16"/>
      <c r="G17" s="16"/>
      <c r="H17" s="16"/>
      <c r="I17" s="39"/>
      <c r="J17" s="2"/>
      <c r="K17" s="13"/>
    </row>
    <row r="18" ht="15.75" customHeight="1">
      <c r="A18" s="10">
        <v>1016.0</v>
      </c>
      <c r="B18" s="11" t="s">
        <v>24</v>
      </c>
      <c r="C18" s="14">
        <v>2.4333315E8</v>
      </c>
      <c r="D18" s="14">
        <v>6.9319019E7</v>
      </c>
      <c r="E18" s="14">
        <v>1.1030634E7</v>
      </c>
      <c r="F18" s="14">
        <v>187846.0</v>
      </c>
      <c r="G18" s="14">
        <v>0.0</v>
      </c>
      <c r="H18" s="14">
        <v>1279975.0</v>
      </c>
      <c r="I18" s="38" t="str">
        <f t="shared" ref="I18:I22" si="2">SUM(C18:H18)</f>
        <v>  325,150,624 </v>
      </c>
      <c r="J18" s="2"/>
      <c r="K18" s="13"/>
    </row>
    <row r="19" ht="15.75" customHeight="1">
      <c r="A19" s="10">
        <v>1017.0</v>
      </c>
      <c r="B19" s="11" t="s">
        <v>25</v>
      </c>
      <c r="C19" s="16">
        <v>2.7851285E7</v>
      </c>
      <c r="D19" s="16">
        <v>906297.0</v>
      </c>
      <c r="E19" s="16">
        <v>1416590.0</v>
      </c>
      <c r="F19" s="16">
        <v>102236.0</v>
      </c>
      <c r="G19" s="16">
        <v>0.0</v>
      </c>
      <c r="H19" s="16">
        <v>66700.0</v>
      </c>
      <c r="I19" s="39" t="str">
        <f t="shared" si="2"/>
        <v>  30,343,108 </v>
      </c>
      <c r="J19" s="2"/>
      <c r="K19" s="13"/>
    </row>
    <row r="20" ht="15.75" customHeight="1">
      <c r="A20" s="10">
        <v>1018.0</v>
      </c>
      <c r="B20" s="11" t="s">
        <v>26</v>
      </c>
      <c r="C20" s="14">
        <v>0.0</v>
      </c>
      <c r="D20" s="14">
        <v>0.0</v>
      </c>
      <c r="E20" s="14">
        <v>0.0</v>
      </c>
      <c r="F20" s="14">
        <v>0.0</v>
      </c>
      <c r="G20" s="14">
        <v>0.0</v>
      </c>
      <c r="H20" s="14">
        <v>480.0</v>
      </c>
      <c r="I20" s="38" t="str">
        <f t="shared" si="2"/>
        <v>  480 </v>
      </c>
      <c r="J20" s="2"/>
      <c r="K20" s="13"/>
    </row>
    <row r="21" ht="15.75" customHeight="1">
      <c r="A21" s="10">
        <v>1019.0</v>
      </c>
      <c r="B21" s="11" t="s">
        <v>27</v>
      </c>
      <c r="C21" s="16">
        <v>1534494.0</v>
      </c>
      <c r="D21" s="16">
        <v>109932.0</v>
      </c>
      <c r="E21" s="16">
        <v>32373.0</v>
      </c>
      <c r="F21" s="16">
        <v>27674.0</v>
      </c>
      <c r="G21" s="16">
        <v>0.0</v>
      </c>
      <c r="H21" s="16">
        <v>27120.0</v>
      </c>
      <c r="I21" s="39" t="str">
        <f t="shared" si="2"/>
        <v>  1,731,593 </v>
      </c>
      <c r="J21" s="2"/>
      <c r="K21" s="13"/>
    </row>
    <row r="22" ht="15.75" customHeight="1">
      <c r="A22" s="10">
        <v>1020.0</v>
      </c>
      <c r="B22" s="11" t="s">
        <v>28</v>
      </c>
      <c r="C22" s="14">
        <v>40564.0</v>
      </c>
      <c r="D22" s="14">
        <v>204362.0</v>
      </c>
      <c r="E22" s="14">
        <v>16115.0</v>
      </c>
      <c r="F22" s="14">
        <v>0.0</v>
      </c>
      <c r="G22" s="14">
        <v>0.0</v>
      </c>
      <c r="H22" s="14">
        <v>1160.0</v>
      </c>
      <c r="I22" s="38" t="str">
        <f t="shared" si="2"/>
        <v>  262,201 </v>
      </c>
      <c r="J22" s="2"/>
      <c r="K22" s="13"/>
    </row>
    <row r="23" ht="15.75" customHeight="1">
      <c r="A23" s="10">
        <v>1022.0</v>
      </c>
      <c r="B23" s="11" t="s">
        <v>29</v>
      </c>
      <c r="C23" s="16"/>
      <c r="D23" s="16"/>
      <c r="E23" s="16"/>
      <c r="F23" s="16"/>
      <c r="G23" s="16"/>
      <c r="H23" s="16"/>
      <c r="I23" s="39"/>
      <c r="J23" s="2"/>
      <c r="K23" s="13"/>
    </row>
    <row r="24" ht="15.75" customHeight="1">
      <c r="A24" s="10">
        <v>1023.0</v>
      </c>
      <c r="B24" s="11" t="s">
        <v>30</v>
      </c>
      <c r="C24" s="14">
        <v>3401431.0</v>
      </c>
      <c r="D24" s="14">
        <v>370479.0</v>
      </c>
      <c r="E24" s="14">
        <v>71612.0</v>
      </c>
      <c r="F24" s="14">
        <v>93012.0</v>
      </c>
      <c r="G24" s="14">
        <v>0.0</v>
      </c>
      <c r="H24" s="14">
        <v>61202.0</v>
      </c>
      <c r="I24" s="38" t="str">
        <f t="shared" ref="I24:I25" si="3">SUM(C24:H24)</f>
        <v>  3,997,736 </v>
      </c>
      <c r="J24" s="2"/>
      <c r="K24" s="13"/>
    </row>
    <row r="25" ht="15.75" customHeight="1">
      <c r="A25" s="10">
        <v>1024.0</v>
      </c>
      <c r="B25" s="11" t="s">
        <v>31</v>
      </c>
      <c r="C25" s="16">
        <v>7.4144753E7</v>
      </c>
      <c r="D25" s="16">
        <v>8117791.0</v>
      </c>
      <c r="E25" s="16">
        <v>1280937.0</v>
      </c>
      <c r="F25" s="16">
        <v>589899.0</v>
      </c>
      <c r="G25" s="16">
        <v>22638.0</v>
      </c>
      <c r="H25" s="16">
        <v>1008800.0</v>
      </c>
      <c r="I25" s="39" t="str">
        <f t="shared" si="3"/>
        <v>  85,164,818 </v>
      </c>
      <c r="J25" s="2"/>
      <c r="K25" s="13"/>
    </row>
    <row r="26" ht="15.75" customHeight="1">
      <c r="A26" s="10">
        <v>1025.0</v>
      </c>
      <c r="B26" s="11" t="s">
        <v>32</v>
      </c>
      <c r="C26" s="14"/>
      <c r="D26" s="14"/>
      <c r="E26" s="14"/>
      <c r="F26" s="14"/>
      <c r="G26" s="14"/>
      <c r="H26" s="14"/>
      <c r="I26" s="38"/>
      <c r="J26" s="2"/>
      <c r="K26" s="13"/>
    </row>
    <row r="27" ht="15.75" customHeight="1">
      <c r="A27" s="10">
        <v>1026.0</v>
      </c>
      <c r="B27" s="11" t="s">
        <v>33</v>
      </c>
      <c r="C27" s="16"/>
      <c r="D27" s="16"/>
      <c r="E27" s="16"/>
      <c r="F27" s="16"/>
      <c r="G27" s="16"/>
      <c r="H27" s="16"/>
      <c r="I27" s="39"/>
      <c r="J27" s="2"/>
      <c r="K27" s="13"/>
    </row>
    <row r="28" ht="15.75" customHeight="1">
      <c r="A28" s="10">
        <v>1027.0</v>
      </c>
      <c r="B28" s="11" t="s">
        <v>34</v>
      </c>
      <c r="C28" s="14">
        <v>1.2331768E7</v>
      </c>
      <c r="D28" s="14">
        <v>118055.0</v>
      </c>
      <c r="E28" s="14">
        <v>29621.0</v>
      </c>
      <c r="F28" s="14">
        <v>7183074.0</v>
      </c>
      <c r="G28" s="14">
        <v>0.0</v>
      </c>
      <c r="H28" s="14">
        <v>69272.0</v>
      </c>
      <c r="I28" s="38" t="str">
        <f t="shared" ref="I28:I43" si="4">SUM(C28:H28)</f>
        <v>  19,731,790 </v>
      </c>
      <c r="J28" s="2"/>
      <c r="K28" s="13"/>
    </row>
    <row r="29" ht="15.75" customHeight="1">
      <c r="A29" s="10">
        <v>1028.0</v>
      </c>
      <c r="B29" s="11" t="s">
        <v>35</v>
      </c>
      <c r="C29" s="16">
        <v>1419470.0</v>
      </c>
      <c r="D29" s="16">
        <v>735423.0</v>
      </c>
      <c r="E29" s="16">
        <v>76845.0</v>
      </c>
      <c r="F29" s="16">
        <v>0.0</v>
      </c>
      <c r="G29" s="16">
        <v>0.0</v>
      </c>
      <c r="H29" s="16">
        <v>9570.0</v>
      </c>
      <c r="I29" s="39" t="str">
        <f t="shared" si="4"/>
        <v>  2,241,308 </v>
      </c>
      <c r="J29" s="2"/>
      <c r="K29" s="13"/>
    </row>
    <row r="30" ht="15.75" customHeight="1">
      <c r="A30" s="10">
        <v>1030.0</v>
      </c>
      <c r="B30" s="11" t="s">
        <v>36</v>
      </c>
      <c r="C30" s="14">
        <v>2.1535512E7</v>
      </c>
      <c r="D30" s="14">
        <v>1458023.0</v>
      </c>
      <c r="E30" s="14">
        <v>182297.0</v>
      </c>
      <c r="F30" s="14">
        <v>20102.0</v>
      </c>
      <c r="G30" s="14">
        <v>0.0</v>
      </c>
      <c r="H30" s="14">
        <v>107632.0</v>
      </c>
      <c r="I30" s="38" t="str">
        <f t="shared" si="4"/>
        <v>  23,303,566 </v>
      </c>
      <c r="J30" s="2"/>
      <c r="K30" s="13"/>
    </row>
    <row r="31" ht="15.75" customHeight="1">
      <c r="A31" s="10">
        <v>1031.0</v>
      </c>
      <c r="B31" s="11" t="s">
        <v>37</v>
      </c>
      <c r="C31" s="16">
        <v>14838.0</v>
      </c>
      <c r="D31" s="16">
        <v>0.0</v>
      </c>
      <c r="E31" s="16">
        <v>445.0</v>
      </c>
      <c r="F31" s="16">
        <v>0.0</v>
      </c>
      <c r="G31" s="16">
        <v>0.0</v>
      </c>
      <c r="H31" s="16">
        <v>1450.0</v>
      </c>
      <c r="I31" s="39" t="str">
        <f t="shared" si="4"/>
        <v>  16,733 </v>
      </c>
      <c r="J31" s="2"/>
      <c r="K31" s="13"/>
    </row>
    <row r="32" ht="15.75" customHeight="1">
      <c r="A32" s="10">
        <v>1033.0</v>
      </c>
      <c r="B32" s="11" t="s">
        <v>38</v>
      </c>
      <c r="C32" s="14">
        <v>200132.0</v>
      </c>
      <c r="D32" s="14">
        <v>13334.0</v>
      </c>
      <c r="E32" s="14">
        <v>2045.0</v>
      </c>
      <c r="F32" s="14">
        <v>0.0</v>
      </c>
      <c r="G32" s="14">
        <v>0.0</v>
      </c>
      <c r="H32" s="14">
        <v>6090.0</v>
      </c>
      <c r="I32" s="38" t="str">
        <f t="shared" si="4"/>
        <v>  221,601 </v>
      </c>
      <c r="J32" s="2"/>
      <c r="K32" s="13"/>
    </row>
    <row r="33" ht="15.75" customHeight="1">
      <c r="A33" s="10">
        <v>1034.0</v>
      </c>
      <c r="B33" s="11" t="s">
        <v>39</v>
      </c>
      <c r="C33" s="16">
        <v>179297.0</v>
      </c>
      <c r="D33" s="16">
        <v>7922.0</v>
      </c>
      <c r="E33" s="16">
        <v>2815.0</v>
      </c>
      <c r="F33" s="16">
        <v>0.0</v>
      </c>
      <c r="G33" s="16">
        <v>0.0</v>
      </c>
      <c r="H33" s="16">
        <v>6380.0</v>
      </c>
      <c r="I33" s="39" t="str">
        <f t="shared" si="4"/>
        <v>  196,414 </v>
      </c>
      <c r="J33" s="2"/>
      <c r="K33" s="13"/>
    </row>
    <row r="34" ht="15.75" customHeight="1">
      <c r="A34" s="10">
        <v>1037.0</v>
      </c>
      <c r="B34" s="11" t="s">
        <v>40</v>
      </c>
      <c r="C34" s="14">
        <v>3682740.0</v>
      </c>
      <c r="D34" s="14">
        <v>284495.0</v>
      </c>
      <c r="E34" s="14">
        <v>85318.0</v>
      </c>
      <c r="F34" s="14">
        <v>165854.0</v>
      </c>
      <c r="G34" s="14">
        <v>0.0</v>
      </c>
      <c r="H34" s="14">
        <v>96343.0</v>
      </c>
      <c r="I34" s="38" t="str">
        <f t="shared" si="4"/>
        <v>  4,314,750 </v>
      </c>
      <c r="J34" s="2"/>
      <c r="K34" s="13"/>
    </row>
    <row r="35" ht="15.75" customHeight="1">
      <c r="A35" s="10">
        <v>1038.0</v>
      </c>
      <c r="B35" s="11" t="s">
        <v>41</v>
      </c>
      <c r="C35" s="16">
        <v>449348.0</v>
      </c>
      <c r="D35" s="16">
        <v>0.0</v>
      </c>
      <c r="E35" s="16">
        <v>0.0</v>
      </c>
      <c r="F35" s="16">
        <v>0.0</v>
      </c>
      <c r="G35" s="16">
        <v>0.0</v>
      </c>
      <c r="H35" s="16">
        <v>580.0</v>
      </c>
      <c r="I35" s="39" t="str">
        <f t="shared" si="4"/>
        <v>  449,928 </v>
      </c>
      <c r="J35" s="2"/>
      <c r="K35" s="13"/>
    </row>
    <row r="36" ht="15.75" customHeight="1">
      <c r="A36" s="10">
        <v>1039.0</v>
      </c>
      <c r="B36" s="11" t="s">
        <v>42</v>
      </c>
      <c r="C36" s="14">
        <v>46.0</v>
      </c>
      <c r="D36" s="14">
        <v>0.0</v>
      </c>
      <c r="E36" s="14">
        <v>428.0</v>
      </c>
      <c r="F36" s="14">
        <v>0.0</v>
      </c>
      <c r="G36" s="14">
        <v>0.0</v>
      </c>
      <c r="H36" s="14">
        <v>290.0</v>
      </c>
      <c r="I36" s="38" t="str">
        <f t="shared" si="4"/>
        <v>  764 </v>
      </c>
      <c r="J36" s="2"/>
      <c r="K36" s="13"/>
    </row>
    <row r="37" ht="15.75" customHeight="1">
      <c r="A37" s="10">
        <v>1040.0</v>
      </c>
      <c r="B37" s="11" t="s">
        <v>43</v>
      </c>
      <c r="C37" s="16">
        <v>3779656.0</v>
      </c>
      <c r="D37" s="16">
        <v>1311011.0</v>
      </c>
      <c r="E37" s="16">
        <v>118468.0</v>
      </c>
      <c r="F37" s="16">
        <v>0.0</v>
      </c>
      <c r="G37" s="16">
        <v>0.0</v>
      </c>
      <c r="H37" s="16">
        <v>95956.0</v>
      </c>
      <c r="I37" s="39" t="str">
        <f t="shared" si="4"/>
        <v>  5,305,091 </v>
      </c>
      <c r="J37" s="2"/>
      <c r="K37" s="13"/>
    </row>
    <row r="38" ht="15.75" customHeight="1">
      <c r="A38" s="10">
        <v>1042.0</v>
      </c>
      <c r="B38" s="11" t="s">
        <v>44</v>
      </c>
      <c r="C38" s="14">
        <v>92.0</v>
      </c>
      <c r="D38" s="14">
        <v>0.0</v>
      </c>
      <c r="E38" s="14">
        <v>445.0</v>
      </c>
      <c r="F38" s="14">
        <v>0.0</v>
      </c>
      <c r="G38" s="14">
        <v>0.0</v>
      </c>
      <c r="H38" s="14">
        <v>580.0</v>
      </c>
      <c r="I38" s="38" t="str">
        <f t="shared" si="4"/>
        <v>  1,117 </v>
      </c>
      <c r="J38" s="2"/>
      <c r="K38" s="13"/>
    </row>
    <row r="39" ht="15.75" customHeight="1">
      <c r="A39" s="10">
        <v>1043.0</v>
      </c>
      <c r="B39" s="11" t="s">
        <v>45</v>
      </c>
      <c r="C39" s="16">
        <v>5.253221E7</v>
      </c>
      <c r="D39" s="16">
        <v>8061129.0</v>
      </c>
      <c r="E39" s="16">
        <v>1783695.0</v>
      </c>
      <c r="F39" s="16">
        <v>795430.0</v>
      </c>
      <c r="G39" s="16">
        <v>0.0</v>
      </c>
      <c r="H39" s="16">
        <v>105246.0</v>
      </c>
      <c r="I39" s="39" t="str">
        <f t="shared" si="4"/>
        <v>  63,277,710 </v>
      </c>
      <c r="J39" s="2"/>
      <c r="K39" s="13"/>
    </row>
    <row r="40" ht="15.75" customHeight="1">
      <c r="A40" s="10">
        <v>1044.0</v>
      </c>
      <c r="B40" s="11" t="s">
        <v>46</v>
      </c>
      <c r="C40" s="14">
        <v>519483.0</v>
      </c>
      <c r="D40" s="14">
        <v>176730.0</v>
      </c>
      <c r="E40" s="14">
        <v>31512.0</v>
      </c>
      <c r="F40" s="14">
        <v>0.0</v>
      </c>
      <c r="G40" s="14">
        <v>0.0</v>
      </c>
      <c r="H40" s="14">
        <v>20950.0</v>
      </c>
      <c r="I40" s="38" t="str">
        <f t="shared" si="4"/>
        <v>  748,675 </v>
      </c>
      <c r="J40" s="2"/>
      <c r="K40" s="13"/>
    </row>
    <row r="41" ht="15.75" customHeight="1">
      <c r="A41" s="10">
        <v>1046.0</v>
      </c>
      <c r="B41" s="11" t="s">
        <v>47</v>
      </c>
      <c r="C41" s="16">
        <v>0.0</v>
      </c>
      <c r="D41" s="16">
        <v>0.0</v>
      </c>
      <c r="E41" s="16">
        <v>0.0</v>
      </c>
      <c r="F41" s="16">
        <v>0.0</v>
      </c>
      <c r="G41" s="16">
        <v>0.0</v>
      </c>
      <c r="H41" s="16">
        <v>100000.0</v>
      </c>
      <c r="I41" s="39" t="str">
        <f t="shared" si="4"/>
        <v>  100,000 </v>
      </c>
      <c r="J41" s="2"/>
      <c r="K41" s="13"/>
    </row>
    <row r="42" ht="15.75" customHeight="1">
      <c r="A42" s="10">
        <v>1047.0</v>
      </c>
      <c r="B42" s="11" t="s">
        <v>48</v>
      </c>
      <c r="C42" s="14">
        <v>1.3132831E7</v>
      </c>
      <c r="D42" s="14">
        <v>6032972.0</v>
      </c>
      <c r="E42" s="14">
        <v>429520.0</v>
      </c>
      <c r="F42" s="14">
        <v>0.0</v>
      </c>
      <c r="G42" s="14">
        <v>0.0</v>
      </c>
      <c r="H42" s="14">
        <v>48143.0</v>
      </c>
      <c r="I42" s="38" t="str">
        <f t="shared" si="4"/>
        <v>  19,643,466 </v>
      </c>
      <c r="J42" s="2"/>
      <c r="K42" s="13"/>
    </row>
    <row r="43" ht="15.75" customHeight="1">
      <c r="A43" s="10">
        <v>1048.0</v>
      </c>
      <c r="B43" s="11" t="s">
        <v>49</v>
      </c>
      <c r="C43" s="16">
        <v>2493950.0</v>
      </c>
      <c r="D43" s="16">
        <v>464111.0</v>
      </c>
      <c r="E43" s="16">
        <v>128224.0</v>
      </c>
      <c r="F43" s="16">
        <v>0.0</v>
      </c>
      <c r="G43" s="16">
        <v>0.0</v>
      </c>
      <c r="H43" s="16">
        <v>54594.0</v>
      </c>
      <c r="I43" s="39" t="str">
        <f t="shared" si="4"/>
        <v>  3,140,879 </v>
      </c>
      <c r="J43" s="2"/>
      <c r="K43" s="13"/>
    </row>
    <row r="44" ht="15.75" customHeight="1">
      <c r="A44" s="10">
        <v>1050.0</v>
      </c>
      <c r="B44" s="11" t="s">
        <v>50</v>
      </c>
      <c r="C44" s="14"/>
      <c r="D44" s="14"/>
      <c r="E44" s="14"/>
      <c r="F44" s="14"/>
      <c r="G44" s="14"/>
      <c r="H44" s="14"/>
      <c r="I44" s="38"/>
      <c r="J44" s="2"/>
      <c r="K44" s="13"/>
    </row>
    <row r="45" ht="15.75" customHeight="1">
      <c r="A45" s="10">
        <v>1052.0</v>
      </c>
      <c r="B45" s="11" t="s">
        <v>51</v>
      </c>
      <c r="C45" s="16">
        <v>153259.0</v>
      </c>
      <c r="D45" s="16">
        <v>0.0</v>
      </c>
      <c r="E45" s="16">
        <v>7125.0</v>
      </c>
      <c r="F45" s="16">
        <v>0.0</v>
      </c>
      <c r="G45" s="16">
        <v>0.0</v>
      </c>
      <c r="H45" s="16">
        <v>14224.0</v>
      </c>
      <c r="I45" s="39" t="str">
        <f t="shared" ref="I45:I56" si="5">SUM(C45:H45)</f>
        <v>  174,608 </v>
      </c>
      <c r="J45" s="2"/>
      <c r="K45" s="13"/>
    </row>
    <row r="46" ht="15.75" customHeight="1">
      <c r="A46" s="10">
        <v>1054.0</v>
      </c>
      <c r="B46" s="11" t="s">
        <v>52</v>
      </c>
      <c r="C46" s="14">
        <v>2925643.0</v>
      </c>
      <c r="D46" s="14">
        <v>65743.0</v>
      </c>
      <c r="E46" s="14">
        <v>121535.0</v>
      </c>
      <c r="F46" s="14">
        <v>0.0</v>
      </c>
      <c r="G46" s="14">
        <v>0.0</v>
      </c>
      <c r="H46" s="14">
        <v>101239.0</v>
      </c>
      <c r="I46" s="38" t="str">
        <f t="shared" si="5"/>
        <v>  3,214,160 </v>
      </c>
      <c r="J46" s="2"/>
      <c r="K46" s="13"/>
    </row>
    <row r="47" ht="15.75" customHeight="1">
      <c r="A47" s="10">
        <v>1055.0</v>
      </c>
      <c r="B47" s="11" t="s">
        <v>53</v>
      </c>
      <c r="C47" s="16">
        <v>1.1103714E7</v>
      </c>
      <c r="D47" s="16">
        <v>719156.0</v>
      </c>
      <c r="E47" s="16">
        <v>529715.0</v>
      </c>
      <c r="F47" s="16">
        <v>0.0</v>
      </c>
      <c r="G47" s="16">
        <v>0.0</v>
      </c>
      <c r="H47" s="16">
        <v>56775.0</v>
      </c>
      <c r="I47" s="39" t="str">
        <f t="shared" si="5"/>
        <v>  12,409,360 </v>
      </c>
      <c r="J47" s="2"/>
      <c r="K47" s="13"/>
    </row>
    <row r="48" ht="15.75" customHeight="1">
      <c r="A48" s="10">
        <v>1057.0</v>
      </c>
      <c r="B48" s="11" t="s">
        <v>54</v>
      </c>
      <c r="C48" s="14">
        <v>22336.0</v>
      </c>
      <c r="D48" s="14">
        <v>7729.0</v>
      </c>
      <c r="E48" s="14">
        <v>2837.0</v>
      </c>
      <c r="F48" s="14">
        <v>0.0</v>
      </c>
      <c r="G48" s="14">
        <v>0.0</v>
      </c>
      <c r="H48" s="14">
        <v>51191.0</v>
      </c>
      <c r="I48" s="38" t="str">
        <f t="shared" si="5"/>
        <v>  84,093 </v>
      </c>
      <c r="J48" s="2"/>
      <c r="K48" s="13"/>
    </row>
    <row r="49" ht="15.75" customHeight="1">
      <c r="A49" s="10">
        <v>1058.0</v>
      </c>
      <c r="B49" s="11" t="s">
        <v>55</v>
      </c>
      <c r="C49" s="16">
        <v>10882.0</v>
      </c>
      <c r="D49" s="16">
        <v>0.0</v>
      </c>
      <c r="E49" s="16">
        <v>0.0</v>
      </c>
      <c r="F49" s="16">
        <v>0.0</v>
      </c>
      <c r="G49" s="16">
        <v>0.0</v>
      </c>
      <c r="H49" s="16">
        <v>18950.0</v>
      </c>
      <c r="I49" s="39" t="str">
        <f t="shared" si="5"/>
        <v>  29,832 </v>
      </c>
      <c r="J49" s="2"/>
      <c r="K49" s="13"/>
    </row>
    <row r="50" ht="15.75" customHeight="1">
      <c r="A50" s="10">
        <v>1062.0</v>
      </c>
      <c r="B50" s="11" t="s">
        <v>56</v>
      </c>
      <c r="C50" s="14">
        <v>1.6203156E7</v>
      </c>
      <c r="D50" s="14">
        <v>4300997.0</v>
      </c>
      <c r="E50" s="14">
        <v>867767.0</v>
      </c>
      <c r="F50" s="14">
        <v>0.0</v>
      </c>
      <c r="G50" s="14">
        <v>0.0</v>
      </c>
      <c r="H50" s="14">
        <v>1324042.0</v>
      </c>
      <c r="I50" s="38" t="str">
        <f t="shared" si="5"/>
        <v>  22,695,962 </v>
      </c>
      <c r="J50" s="2"/>
      <c r="K50" s="13"/>
    </row>
    <row r="51" ht="15.75" customHeight="1">
      <c r="A51" s="10">
        <v>1065.0</v>
      </c>
      <c r="B51" s="11" t="s">
        <v>57</v>
      </c>
      <c r="C51" s="16">
        <v>5813602.0</v>
      </c>
      <c r="D51" s="16">
        <v>552479.0</v>
      </c>
      <c r="E51" s="16">
        <v>249572.0</v>
      </c>
      <c r="F51" s="16">
        <v>0.0</v>
      </c>
      <c r="G51" s="16">
        <v>0.0</v>
      </c>
      <c r="H51" s="16">
        <v>57205.0</v>
      </c>
      <c r="I51" s="39" t="str">
        <f t="shared" si="5"/>
        <v>  6,672,858 </v>
      </c>
      <c r="J51" s="2"/>
      <c r="K51" s="13"/>
    </row>
    <row r="52" ht="15.75" customHeight="1">
      <c r="A52" s="10">
        <v>1066.0</v>
      </c>
      <c r="B52" s="11" t="s">
        <v>58</v>
      </c>
      <c r="C52" s="14">
        <v>6.0571764E7</v>
      </c>
      <c r="D52" s="14">
        <v>2760948.0</v>
      </c>
      <c r="E52" s="14">
        <v>1665192.0</v>
      </c>
      <c r="F52" s="14">
        <v>0.0</v>
      </c>
      <c r="G52" s="14">
        <v>0.0</v>
      </c>
      <c r="H52" s="14">
        <v>103967.0</v>
      </c>
      <c r="I52" s="38" t="str">
        <f t="shared" si="5"/>
        <v>  65,101,871 </v>
      </c>
      <c r="J52" s="2"/>
      <c r="K52" s="13"/>
    </row>
    <row r="53" ht="15.75" customHeight="1">
      <c r="A53" s="10">
        <v>1067.0</v>
      </c>
      <c r="B53" s="11" t="s">
        <v>59</v>
      </c>
      <c r="C53" s="16">
        <v>56350.0</v>
      </c>
      <c r="D53" s="16">
        <v>2.0</v>
      </c>
      <c r="E53" s="16">
        <v>428.0</v>
      </c>
      <c r="F53" s="16">
        <v>0.0</v>
      </c>
      <c r="G53" s="16">
        <v>0.0</v>
      </c>
      <c r="H53" s="16">
        <v>5800.0</v>
      </c>
      <c r="I53" s="39" t="str">
        <f t="shared" si="5"/>
        <v>  62,580 </v>
      </c>
      <c r="J53" s="2"/>
      <c r="K53" s="13"/>
    </row>
    <row r="54" ht="15.75" customHeight="1">
      <c r="A54" s="10">
        <v>1068.0</v>
      </c>
      <c r="B54" s="11" t="s">
        <v>60</v>
      </c>
      <c r="C54" s="14">
        <v>5.9705668E7</v>
      </c>
      <c r="D54" s="14">
        <v>0.0</v>
      </c>
      <c r="E54" s="14">
        <v>0.0</v>
      </c>
      <c r="F54" s="14">
        <v>1.22667803E8</v>
      </c>
      <c r="G54" s="14">
        <v>0.0</v>
      </c>
      <c r="H54" s="14">
        <v>580.0</v>
      </c>
      <c r="I54" s="38" t="str">
        <f t="shared" si="5"/>
        <v>  182,374,051 </v>
      </c>
      <c r="J54" s="2"/>
      <c r="K54" s="13"/>
    </row>
    <row r="55" ht="15.75" customHeight="1">
      <c r="A55" s="10">
        <v>1069.0</v>
      </c>
      <c r="B55" s="11" t="s">
        <v>61</v>
      </c>
      <c r="C55" s="16">
        <v>46.0</v>
      </c>
      <c r="D55" s="16">
        <v>0.0</v>
      </c>
      <c r="E55" s="16">
        <v>0.0</v>
      </c>
      <c r="F55" s="16">
        <v>0.0</v>
      </c>
      <c r="G55" s="16">
        <v>0.0</v>
      </c>
      <c r="H55" s="16">
        <v>5290.0</v>
      </c>
      <c r="I55" s="39" t="str">
        <f t="shared" si="5"/>
        <v>  5,336 </v>
      </c>
      <c r="J55" s="2"/>
      <c r="K55" s="13"/>
    </row>
    <row r="56" ht="15.0" customHeight="1">
      <c r="A56" s="10">
        <v>1070.0</v>
      </c>
      <c r="B56" s="11" t="s">
        <v>62</v>
      </c>
      <c r="C56" s="14">
        <v>3.0372524E7</v>
      </c>
      <c r="D56" s="14">
        <v>2.3239731E7</v>
      </c>
      <c r="E56" s="14">
        <v>747060.0</v>
      </c>
      <c r="F56" s="14">
        <v>0.0</v>
      </c>
      <c r="G56" s="14">
        <v>0.0</v>
      </c>
      <c r="H56" s="14">
        <v>228712.0</v>
      </c>
      <c r="I56" s="38" t="str">
        <f t="shared" si="5"/>
        <v>  54,588,027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6">SUM(C7:C56)</f>
        <v>723,648,799</v>
      </c>
      <c r="D57" s="30" t="str">
        <f t="shared" si="6"/>
        <v>166,732,373</v>
      </c>
      <c r="E57" s="30" t="str">
        <f t="shared" si="6"/>
        <v>24,250,624</v>
      </c>
      <c r="F57" s="30" t="str">
        <f t="shared" si="6"/>
        <v>131,909,664</v>
      </c>
      <c r="G57" s="30" t="str">
        <f t="shared" si="6"/>
        <v>22,638</v>
      </c>
      <c r="H57" s="30" t="str">
        <f t="shared" si="6"/>
        <v>6,704,979</v>
      </c>
      <c r="I57" s="30" t="str">
        <f t="shared" si="6"/>
        <v>1,053,269,077</v>
      </c>
      <c r="J57" s="2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18.71"/>
    <col customWidth="1" min="7" max="7" width="12.86"/>
    <col customWidth="1" min="8" max="8" width="17.43"/>
    <col customWidth="1" min="9" max="9" width="19.0"/>
    <col customWidth="1" min="10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79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/>
      <c r="D7" s="12"/>
      <c r="E7" s="12"/>
      <c r="F7" s="12"/>
      <c r="G7" s="12"/>
      <c r="H7" s="12"/>
      <c r="I7" s="37"/>
      <c r="J7" s="2"/>
      <c r="K7" s="13"/>
    </row>
    <row r="8" ht="15.75" customHeight="1">
      <c r="A8" s="10">
        <v>1002.0</v>
      </c>
      <c r="B8" s="11" t="s">
        <v>14</v>
      </c>
      <c r="C8" s="14"/>
      <c r="D8" s="14"/>
      <c r="E8" s="14"/>
      <c r="F8" s="14"/>
      <c r="G8" s="14"/>
      <c r="H8" s="14"/>
      <c r="I8" s="38"/>
      <c r="J8" s="2"/>
      <c r="K8" s="13"/>
    </row>
    <row r="9" ht="15.75" customHeight="1">
      <c r="A9" s="10">
        <v>1005.0</v>
      </c>
      <c r="B9" s="11" t="s">
        <v>15</v>
      </c>
      <c r="C9" s="16"/>
      <c r="D9" s="16"/>
      <c r="E9" s="16"/>
      <c r="F9" s="16"/>
      <c r="G9" s="16"/>
      <c r="H9" s="16"/>
      <c r="I9" s="39"/>
      <c r="J9" s="2"/>
      <c r="K9" s="13"/>
    </row>
    <row r="10" ht="15.75" customHeight="1">
      <c r="A10" s="10">
        <v>1006.0</v>
      </c>
      <c r="B10" s="11" t="s">
        <v>16</v>
      </c>
      <c r="C10" s="14"/>
      <c r="D10" s="14"/>
      <c r="E10" s="14"/>
      <c r="F10" s="14"/>
      <c r="G10" s="14"/>
      <c r="H10" s="14"/>
      <c r="I10" s="38"/>
      <c r="J10" s="2"/>
      <c r="K10" s="13"/>
    </row>
    <row r="11" ht="15.75" customHeight="1">
      <c r="A11" s="10">
        <v>1007.0</v>
      </c>
      <c r="B11" s="11" t="s">
        <v>17</v>
      </c>
      <c r="C11" s="16">
        <v>21119.0</v>
      </c>
      <c r="D11" s="16">
        <v>11887.0</v>
      </c>
      <c r="E11" s="16">
        <v>1379.0</v>
      </c>
      <c r="F11" s="16">
        <v>0.0</v>
      </c>
      <c r="G11" s="16">
        <v>0.0</v>
      </c>
      <c r="H11" s="16">
        <v>290.0</v>
      </c>
      <c r="I11" s="39" t="str">
        <f>SUM(C11:H11)</f>
        <v>  34,675 </v>
      </c>
      <c r="J11" s="2"/>
      <c r="K11" s="13"/>
    </row>
    <row r="12" ht="15.75" customHeight="1">
      <c r="A12" s="10">
        <v>1008.0</v>
      </c>
      <c r="B12" s="11" t="s">
        <v>18</v>
      </c>
      <c r="C12" s="14"/>
      <c r="D12" s="14"/>
      <c r="E12" s="14"/>
      <c r="F12" s="14"/>
      <c r="G12" s="14"/>
      <c r="H12" s="14"/>
      <c r="I12" s="38"/>
      <c r="J12" s="2"/>
      <c r="K12" s="13"/>
    </row>
    <row r="13" ht="15.75" customHeight="1">
      <c r="A13" s="10">
        <v>1010.0</v>
      </c>
      <c r="B13" s="11" t="s">
        <v>19</v>
      </c>
      <c r="C13" s="16">
        <v>46.0</v>
      </c>
      <c r="D13" s="16">
        <v>0.0</v>
      </c>
      <c r="E13" s="16">
        <v>0.0</v>
      </c>
      <c r="F13" s="16">
        <v>0.0</v>
      </c>
      <c r="G13" s="16">
        <v>0.0</v>
      </c>
      <c r="H13" s="16">
        <v>290.0</v>
      </c>
      <c r="I13" s="39" t="str">
        <f t="shared" ref="I13:I14" si="1">SUM(C13:H13)</f>
        <v>  336 </v>
      </c>
      <c r="J13" s="2"/>
      <c r="K13" s="13"/>
    </row>
    <row r="14" ht="15.75" customHeight="1">
      <c r="A14" s="10">
        <v>1011.0</v>
      </c>
      <c r="B14" s="11" t="s">
        <v>20</v>
      </c>
      <c r="C14" s="14">
        <v>0.0</v>
      </c>
      <c r="D14" s="14">
        <v>0.0</v>
      </c>
      <c r="E14" s="14">
        <v>0.0</v>
      </c>
      <c r="F14" s="14">
        <v>0.0</v>
      </c>
      <c r="G14" s="14">
        <v>0.0</v>
      </c>
      <c r="H14" s="14">
        <v>2500.0</v>
      </c>
      <c r="I14" s="38" t="str">
        <f t="shared" si="1"/>
        <v>  2,500 </v>
      </c>
      <c r="J14" s="2"/>
      <c r="K14" s="13"/>
    </row>
    <row r="15" ht="15.75" customHeight="1">
      <c r="A15" s="10">
        <v>1012.0</v>
      </c>
      <c r="B15" s="11" t="s">
        <v>21</v>
      </c>
      <c r="C15" s="16"/>
      <c r="D15" s="16"/>
      <c r="E15" s="16"/>
      <c r="F15" s="16"/>
      <c r="G15" s="16"/>
      <c r="H15" s="16"/>
      <c r="I15" s="39"/>
      <c r="J15" s="2"/>
      <c r="K15" s="13"/>
    </row>
    <row r="16" ht="15.75" customHeight="1">
      <c r="A16" s="10">
        <v>1013.0</v>
      </c>
      <c r="B16" s="11" t="s">
        <v>22</v>
      </c>
      <c r="C16" s="14">
        <v>460.0</v>
      </c>
      <c r="D16" s="14">
        <v>0.0</v>
      </c>
      <c r="E16" s="14">
        <v>3560.0</v>
      </c>
      <c r="F16" s="14">
        <v>0.0</v>
      </c>
      <c r="G16" s="14">
        <v>0.0</v>
      </c>
      <c r="H16" s="14">
        <v>2900.0</v>
      </c>
      <c r="I16" s="38" t="str">
        <f>SUM(C16:H16)</f>
        <v>  6,920 </v>
      </c>
      <c r="J16" s="2"/>
      <c r="K16" s="13"/>
    </row>
    <row r="17" ht="15.75" customHeight="1">
      <c r="A17" s="10">
        <v>1014.0</v>
      </c>
      <c r="B17" s="11" t="s">
        <v>23</v>
      </c>
      <c r="C17" s="16"/>
      <c r="D17" s="16"/>
      <c r="E17" s="16"/>
      <c r="F17" s="16"/>
      <c r="G17" s="16"/>
      <c r="H17" s="16"/>
      <c r="I17" s="39"/>
      <c r="J17" s="2"/>
      <c r="K17" s="13"/>
    </row>
    <row r="18" ht="15.75" customHeight="1">
      <c r="A18" s="10">
        <v>1016.0</v>
      </c>
      <c r="B18" s="11" t="s">
        <v>24</v>
      </c>
      <c r="C18" s="14">
        <v>2961973.0</v>
      </c>
      <c r="D18" s="14">
        <v>8509.0</v>
      </c>
      <c r="E18" s="14">
        <v>151531.0</v>
      </c>
      <c r="F18" s="14">
        <v>0.0</v>
      </c>
      <c r="G18" s="14">
        <v>0.0</v>
      </c>
      <c r="H18" s="14">
        <v>4060.0</v>
      </c>
      <c r="I18" s="38" t="str">
        <f t="shared" ref="I18:I19" si="2">SUM(C18:H18)</f>
        <v>  3,126,073 </v>
      </c>
      <c r="J18" s="2"/>
      <c r="K18" s="13"/>
    </row>
    <row r="19" ht="15.75" customHeight="1">
      <c r="A19" s="10">
        <v>1017.0</v>
      </c>
      <c r="B19" s="11" t="s">
        <v>25</v>
      </c>
      <c r="C19" s="16">
        <v>3.2211127E7</v>
      </c>
      <c r="D19" s="16">
        <v>0.0</v>
      </c>
      <c r="E19" s="16">
        <v>1746484.0</v>
      </c>
      <c r="F19" s="16">
        <v>0.0</v>
      </c>
      <c r="G19" s="16">
        <v>0.0</v>
      </c>
      <c r="H19" s="16">
        <v>71334.0</v>
      </c>
      <c r="I19" s="39" t="str">
        <f t="shared" si="2"/>
        <v>  34,028,945 </v>
      </c>
      <c r="J19" s="2"/>
      <c r="K19" s="13"/>
    </row>
    <row r="20" ht="15.75" customHeight="1">
      <c r="A20" s="10">
        <v>1018.0</v>
      </c>
      <c r="B20" s="11" t="s">
        <v>26</v>
      </c>
      <c r="C20" s="14"/>
      <c r="D20" s="14"/>
      <c r="E20" s="14"/>
      <c r="F20" s="14"/>
      <c r="G20" s="14"/>
      <c r="H20" s="14"/>
      <c r="I20" s="38"/>
      <c r="J20" s="2"/>
      <c r="K20" s="13"/>
    </row>
    <row r="21" ht="15.75" customHeight="1">
      <c r="A21" s="10">
        <v>1019.0</v>
      </c>
      <c r="B21" s="11" t="s">
        <v>27</v>
      </c>
      <c r="C21" s="16"/>
      <c r="D21" s="16"/>
      <c r="E21" s="16"/>
      <c r="F21" s="16"/>
      <c r="G21" s="16"/>
      <c r="H21" s="16"/>
      <c r="I21" s="39"/>
      <c r="J21" s="2"/>
      <c r="K21" s="13"/>
    </row>
    <row r="22" ht="15.75" customHeight="1">
      <c r="A22" s="10">
        <v>1020.0</v>
      </c>
      <c r="B22" s="11" t="s">
        <v>28</v>
      </c>
      <c r="C22" s="14">
        <v>253598.0</v>
      </c>
      <c r="D22" s="14">
        <v>205159.0</v>
      </c>
      <c r="E22" s="14">
        <v>10942.0</v>
      </c>
      <c r="F22" s="14">
        <v>0.0</v>
      </c>
      <c r="G22" s="14">
        <v>0.0</v>
      </c>
      <c r="H22" s="14">
        <v>4179.0</v>
      </c>
      <c r="I22" s="38" t="str">
        <f>SUM(C22:H22)</f>
        <v>  473,878 </v>
      </c>
      <c r="J22" s="2"/>
      <c r="K22" s="13"/>
    </row>
    <row r="23" ht="15.75" customHeight="1">
      <c r="A23" s="10">
        <v>1022.0</v>
      </c>
      <c r="B23" s="11" t="s">
        <v>29</v>
      </c>
      <c r="C23" s="16"/>
      <c r="D23" s="16"/>
      <c r="E23" s="16"/>
      <c r="F23" s="16"/>
      <c r="G23" s="16"/>
      <c r="H23" s="16"/>
      <c r="I23" s="39"/>
      <c r="J23" s="2"/>
      <c r="K23" s="13"/>
    </row>
    <row r="24" ht="15.75" customHeight="1">
      <c r="A24" s="10">
        <v>1023.0</v>
      </c>
      <c r="B24" s="11" t="s">
        <v>30</v>
      </c>
      <c r="C24" s="14">
        <v>1748.0</v>
      </c>
      <c r="D24" s="14">
        <v>0.0</v>
      </c>
      <c r="E24" s="14">
        <v>0.0</v>
      </c>
      <c r="F24" s="14">
        <v>0.0</v>
      </c>
      <c r="G24" s="14">
        <v>0.0</v>
      </c>
      <c r="H24" s="14">
        <v>11020.0</v>
      </c>
      <c r="I24" s="38" t="str">
        <f t="shared" ref="I24:I25" si="3">SUM(C24:H24)</f>
        <v>  12,768 </v>
      </c>
      <c r="J24" s="2"/>
      <c r="K24" s="13"/>
    </row>
    <row r="25" ht="15.75" customHeight="1">
      <c r="A25" s="10">
        <v>1024.0</v>
      </c>
      <c r="B25" s="11" t="s">
        <v>31</v>
      </c>
      <c r="C25" s="16">
        <v>1.5781666E7</v>
      </c>
      <c r="D25" s="16">
        <v>295168.0</v>
      </c>
      <c r="E25" s="16">
        <v>157640.0</v>
      </c>
      <c r="F25" s="16">
        <v>1.292437E7</v>
      </c>
      <c r="G25" s="16">
        <v>0.0</v>
      </c>
      <c r="H25" s="16">
        <v>131030.0</v>
      </c>
      <c r="I25" s="39" t="str">
        <f t="shared" si="3"/>
        <v>  29,289,874 </v>
      </c>
      <c r="J25" s="2"/>
      <c r="K25" s="13"/>
    </row>
    <row r="26" ht="15.75" customHeight="1">
      <c r="A26" s="10">
        <v>1025.0</v>
      </c>
      <c r="B26" s="11" t="s">
        <v>32</v>
      </c>
      <c r="C26" s="14"/>
      <c r="D26" s="14"/>
      <c r="E26" s="14"/>
      <c r="F26" s="14"/>
      <c r="G26" s="14"/>
      <c r="H26" s="14"/>
      <c r="I26" s="38"/>
      <c r="J26" s="2"/>
      <c r="K26" s="13"/>
    </row>
    <row r="27" ht="15.75" customHeight="1">
      <c r="A27" s="10">
        <v>1026.0</v>
      </c>
      <c r="B27" s="11" t="s">
        <v>33</v>
      </c>
      <c r="C27" s="16"/>
      <c r="D27" s="16"/>
      <c r="E27" s="16"/>
      <c r="F27" s="16"/>
      <c r="G27" s="16"/>
      <c r="H27" s="16"/>
      <c r="I27" s="39"/>
      <c r="J27" s="2"/>
      <c r="K27" s="13"/>
    </row>
    <row r="28" ht="15.75" customHeight="1">
      <c r="A28" s="10">
        <v>1027.0</v>
      </c>
      <c r="B28" s="11" t="s">
        <v>34</v>
      </c>
      <c r="C28" s="14">
        <v>1981787.0</v>
      </c>
      <c r="D28" s="14">
        <v>0.0</v>
      </c>
      <c r="E28" s="14">
        <v>0.0</v>
      </c>
      <c r="F28" s="14">
        <v>203273.0</v>
      </c>
      <c r="G28" s="14">
        <v>0.0</v>
      </c>
      <c r="H28" s="14">
        <v>8700.0</v>
      </c>
      <c r="I28" s="38" t="str">
        <f t="shared" ref="I28:I30" si="4">SUM(C28:H28)</f>
        <v>  2,193,760 </v>
      </c>
      <c r="J28" s="2"/>
      <c r="K28" s="13"/>
    </row>
    <row r="29" ht="15.75" customHeight="1">
      <c r="A29" s="10">
        <v>1028.0</v>
      </c>
      <c r="B29" s="11" t="s">
        <v>35</v>
      </c>
      <c r="C29" s="16">
        <v>92.0</v>
      </c>
      <c r="D29" s="16">
        <v>0.0</v>
      </c>
      <c r="E29" s="16">
        <v>5795.0</v>
      </c>
      <c r="F29" s="16">
        <v>0.0</v>
      </c>
      <c r="G29" s="16">
        <v>0.0</v>
      </c>
      <c r="H29" s="16">
        <v>580.0</v>
      </c>
      <c r="I29" s="39" t="str">
        <f t="shared" si="4"/>
        <v>  6,467 </v>
      </c>
      <c r="J29" s="2"/>
      <c r="K29" s="13"/>
    </row>
    <row r="30" ht="15.75" customHeight="1">
      <c r="A30" s="10">
        <v>1030.0</v>
      </c>
      <c r="B30" s="11" t="s">
        <v>36</v>
      </c>
      <c r="C30" s="14">
        <v>158385.0</v>
      </c>
      <c r="D30" s="14">
        <v>32755.0</v>
      </c>
      <c r="E30" s="14">
        <v>4402.0</v>
      </c>
      <c r="F30" s="14">
        <v>0.0</v>
      </c>
      <c r="G30" s="14">
        <v>0.0</v>
      </c>
      <c r="H30" s="14">
        <v>22620.0</v>
      </c>
      <c r="I30" s="38" t="str">
        <f t="shared" si="4"/>
        <v>  218,162 </v>
      </c>
      <c r="J30" s="2"/>
      <c r="K30" s="13"/>
    </row>
    <row r="31" ht="15.75" customHeight="1">
      <c r="A31" s="10">
        <v>1031.0</v>
      </c>
      <c r="B31" s="11" t="s">
        <v>37</v>
      </c>
      <c r="C31" s="16"/>
      <c r="D31" s="16"/>
      <c r="E31" s="16"/>
      <c r="F31" s="16"/>
      <c r="G31" s="16"/>
      <c r="H31" s="16"/>
      <c r="I31" s="39"/>
      <c r="J31" s="2"/>
      <c r="K31" s="13"/>
    </row>
    <row r="32" ht="15.75" customHeight="1">
      <c r="A32" s="10">
        <v>1033.0</v>
      </c>
      <c r="B32" s="11" t="s">
        <v>38</v>
      </c>
      <c r="C32" s="14">
        <v>27641.0</v>
      </c>
      <c r="D32" s="14">
        <v>0.0</v>
      </c>
      <c r="E32" s="14">
        <v>0.0</v>
      </c>
      <c r="F32" s="14">
        <v>0.0</v>
      </c>
      <c r="G32" s="14">
        <v>0.0</v>
      </c>
      <c r="H32" s="14">
        <v>580.0</v>
      </c>
      <c r="I32" s="38" t="str">
        <f t="shared" ref="I32:I33" si="5">SUM(C32:H32)</f>
        <v>  28,221 </v>
      </c>
      <c r="J32" s="2"/>
      <c r="K32" s="13"/>
    </row>
    <row r="33" ht="15.75" customHeight="1">
      <c r="A33" s="10">
        <v>1034.0</v>
      </c>
      <c r="B33" s="11" t="s">
        <v>39</v>
      </c>
      <c r="C33" s="16">
        <v>368.0</v>
      </c>
      <c r="D33" s="16">
        <v>0.0</v>
      </c>
      <c r="E33" s="16">
        <v>0.0</v>
      </c>
      <c r="F33" s="16">
        <v>0.0</v>
      </c>
      <c r="G33" s="16">
        <v>0.0</v>
      </c>
      <c r="H33" s="16">
        <v>2320.0</v>
      </c>
      <c r="I33" s="39" t="str">
        <f t="shared" si="5"/>
        <v>  2,688 </v>
      </c>
      <c r="J33" s="2"/>
      <c r="K33" s="13"/>
    </row>
    <row r="34" ht="15.75" customHeight="1">
      <c r="A34" s="10">
        <v>1037.0</v>
      </c>
      <c r="B34" s="11" t="s">
        <v>40</v>
      </c>
      <c r="C34" s="14"/>
      <c r="D34" s="14"/>
      <c r="E34" s="14"/>
      <c r="F34" s="14"/>
      <c r="G34" s="14"/>
      <c r="H34" s="14"/>
      <c r="I34" s="38"/>
      <c r="J34" s="2"/>
      <c r="K34" s="13"/>
    </row>
    <row r="35" ht="15.75" customHeight="1">
      <c r="A35" s="10">
        <v>1038.0</v>
      </c>
      <c r="B35" s="11" t="s">
        <v>41</v>
      </c>
      <c r="C35" s="16"/>
      <c r="D35" s="16"/>
      <c r="E35" s="16"/>
      <c r="F35" s="16"/>
      <c r="G35" s="16"/>
      <c r="H35" s="16"/>
      <c r="I35" s="39"/>
      <c r="J35" s="2"/>
      <c r="K35" s="13"/>
    </row>
    <row r="36" ht="15.75" customHeight="1">
      <c r="A36" s="10">
        <v>1039.0</v>
      </c>
      <c r="B36" s="11" t="s">
        <v>42</v>
      </c>
      <c r="C36" s="14"/>
      <c r="D36" s="14"/>
      <c r="E36" s="14"/>
      <c r="F36" s="14"/>
      <c r="G36" s="14"/>
      <c r="H36" s="14"/>
      <c r="I36" s="38"/>
      <c r="J36" s="2"/>
      <c r="K36" s="13"/>
    </row>
    <row r="37" ht="15.75" customHeight="1">
      <c r="A37" s="10">
        <v>1040.0</v>
      </c>
      <c r="B37" s="11" t="s">
        <v>43</v>
      </c>
      <c r="C37" s="16">
        <v>828.0</v>
      </c>
      <c r="D37" s="16">
        <v>0.0</v>
      </c>
      <c r="E37" s="16">
        <v>891.0</v>
      </c>
      <c r="F37" s="16">
        <v>0.0</v>
      </c>
      <c r="G37" s="16">
        <v>0.0</v>
      </c>
      <c r="H37" s="16">
        <v>5220.0</v>
      </c>
      <c r="I37" s="39" t="str">
        <f>SUM(C37:H37)</f>
        <v>  6,939 </v>
      </c>
      <c r="J37" s="2"/>
      <c r="K37" s="13"/>
    </row>
    <row r="38" ht="15.75" customHeight="1">
      <c r="A38" s="10">
        <v>1042.0</v>
      </c>
      <c r="B38" s="11" t="s">
        <v>44</v>
      </c>
      <c r="C38" s="14"/>
      <c r="D38" s="14"/>
      <c r="E38" s="14"/>
      <c r="F38" s="14"/>
      <c r="G38" s="14"/>
      <c r="H38" s="14"/>
      <c r="I38" s="38"/>
      <c r="J38" s="2"/>
      <c r="K38" s="13"/>
    </row>
    <row r="39" ht="15.75" customHeight="1">
      <c r="A39" s="10">
        <v>1043.0</v>
      </c>
      <c r="B39" s="11" t="s">
        <v>45</v>
      </c>
      <c r="C39" s="16">
        <v>1113715.0</v>
      </c>
      <c r="D39" s="16">
        <v>435215.0</v>
      </c>
      <c r="E39" s="16">
        <v>9364.0</v>
      </c>
      <c r="F39" s="16">
        <v>0.0</v>
      </c>
      <c r="G39" s="16">
        <v>0.0</v>
      </c>
      <c r="H39" s="16">
        <v>2320.0</v>
      </c>
      <c r="I39" s="39" t="str">
        <f>SUM(C39:H39)</f>
        <v>  1,560,614 </v>
      </c>
      <c r="J39" s="2"/>
      <c r="K39" s="13"/>
    </row>
    <row r="40" ht="15.75" customHeight="1">
      <c r="A40" s="10">
        <v>1044.0</v>
      </c>
      <c r="B40" s="11" t="s">
        <v>46</v>
      </c>
      <c r="C40" s="14"/>
      <c r="D40" s="14"/>
      <c r="E40" s="14"/>
      <c r="F40" s="14"/>
      <c r="G40" s="14"/>
      <c r="H40" s="14"/>
      <c r="I40" s="38"/>
      <c r="J40" s="2"/>
      <c r="K40" s="13"/>
    </row>
    <row r="41" ht="15.75" customHeight="1">
      <c r="A41" s="10">
        <v>1046.0</v>
      </c>
      <c r="B41" s="11" t="s">
        <v>47</v>
      </c>
      <c r="C41" s="16">
        <v>0.0</v>
      </c>
      <c r="D41" s="16">
        <v>0.0</v>
      </c>
      <c r="E41" s="16">
        <v>0.0</v>
      </c>
      <c r="F41" s="16">
        <v>0.0</v>
      </c>
      <c r="G41" s="16">
        <v>0.0</v>
      </c>
      <c r="H41" s="16">
        <v>240.0</v>
      </c>
      <c r="I41" s="39" t="str">
        <f t="shared" ref="I41:I42" si="6">SUM(C41:H41)</f>
        <v>  240 </v>
      </c>
      <c r="J41" s="2"/>
      <c r="K41" s="13"/>
    </row>
    <row r="42" ht="15.75" customHeight="1">
      <c r="A42" s="10">
        <v>1047.0</v>
      </c>
      <c r="B42" s="11" t="s">
        <v>48</v>
      </c>
      <c r="C42" s="14">
        <v>547108.0</v>
      </c>
      <c r="D42" s="14">
        <v>720357.0</v>
      </c>
      <c r="E42" s="14">
        <v>37950.0</v>
      </c>
      <c r="F42" s="14">
        <v>0.0</v>
      </c>
      <c r="G42" s="14">
        <v>0.0</v>
      </c>
      <c r="H42" s="14">
        <v>16820.0</v>
      </c>
      <c r="I42" s="38" t="str">
        <f t="shared" si="6"/>
        <v>  1,322,235 </v>
      </c>
      <c r="J42" s="2"/>
      <c r="K42" s="13"/>
    </row>
    <row r="43" ht="15.75" customHeight="1">
      <c r="A43" s="10">
        <v>1048.0</v>
      </c>
      <c r="B43" s="11" t="s">
        <v>49</v>
      </c>
      <c r="C43" s="16"/>
      <c r="D43" s="16"/>
      <c r="E43" s="16"/>
      <c r="F43" s="16"/>
      <c r="G43" s="16"/>
      <c r="H43" s="16"/>
      <c r="I43" s="39"/>
      <c r="J43" s="2"/>
      <c r="K43" s="13"/>
    </row>
    <row r="44" ht="15.75" customHeight="1">
      <c r="A44" s="10">
        <v>1050.0</v>
      </c>
      <c r="B44" s="11" t="s">
        <v>50</v>
      </c>
      <c r="C44" s="14"/>
      <c r="D44" s="14"/>
      <c r="E44" s="14"/>
      <c r="F44" s="14"/>
      <c r="G44" s="14"/>
      <c r="H44" s="14"/>
      <c r="I44" s="38"/>
      <c r="J44" s="2"/>
      <c r="K44" s="13"/>
    </row>
    <row r="45" ht="15.75" customHeight="1">
      <c r="A45" s="10">
        <v>1052.0</v>
      </c>
      <c r="B45" s="11" t="s">
        <v>51</v>
      </c>
      <c r="C45" s="16"/>
      <c r="D45" s="16"/>
      <c r="E45" s="16"/>
      <c r="F45" s="16"/>
      <c r="G45" s="16"/>
      <c r="H45" s="16"/>
      <c r="I45" s="39"/>
      <c r="J45" s="2"/>
      <c r="K45" s="13"/>
    </row>
    <row r="46" ht="15.75" customHeight="1">
      <c r="A46" s="10">
        <v>1054.0</v>
      </c>
      <c r="B46" s="11" t="s">
        <v>52</v>
      </c>
      <c r="C46" s="14">
        <v>94849.0</v>
      </c>
      <c r="D46" s="14">
        <v>4529.0</v>
      </c>
      <c r="E46" s="14">
        <v>7867.0</v>
      </c>
      <c r="F46" s="14">
        <v>0.0</v>
      </c>
      <c r="G46" s="14">
        <v>0.0</v>
      </c>
      <c r="H46" s="14">
        <v>6806.0</v>
      </c>
      <c r="I46" s="38" t="str">
        <f>SUM(C46:H46)</f>
        <v>  114,051 </v>
      </c>
      <c r="J46" s="2"/>
      <c r="K46" s="13"/>
    </row>
    <row r="47" ht="15.75" customHeight="1">
      <c r="A47" s="10">
        <v>1055.0</v>
      </c>
      <c r="B47" s="11" t="s">
        <v>53</v>
      </c>
      <c r="C47" s="16"/>
      <c r="D47" s="16"/>
      <c r="E47" s="16"/>
      <c r="F47" s="16"/>
      <c r="G47" s="16"/>
      <c r="H47" s="16"/>
      <c r="I47" s="39"/>
      <c r="J47" s="2"/>
      <c r="K47" s="13"/>
    </row>
    <row r="48" ht="15.75" customHeight="1">
      <c r="A48" s="10">
        <v>1057.0</v>
      </c>
      <c r="B48" s="11" t="s">
        <v>54</v>
      </c>
      <c r="C48" s="14"/>
      <c r="D48" s="14"/>
      <c r="E48" s="14"/>
      <c r="F48" s="14"/>
      <c r="G48" s="14"/>
      <c r="H48" s="14"/>
      <c r="I48" s="38"/>
      <c r="J48" s="2"/>
      <c r="K48" s="13"/>
    </row>
    <row r="49" ht="15.75" customHeight="1">
      <c r="A49" s="10">
        <v>1058.0</v>
      </c>
      <c r="B49" s="11" t="s">
        <v>55</v>
      </c>
      <c r="C49" s="16">
        <v>46.0</v>
      </c>
      <c r="D49" s="16">
        <v>0.0</v>
      </c>
      <c r="E49" s="16">
        <v>0.0</v>
      </c>
      <c r="F49" s="16">
        <v>0.0</v>
      </c>
      <c r="G49" s="16">
        <v>0.0</v>
      </c>
      <c r="H49" s="16">
        <v>290.0</v>
      </c>
      <c r="I49" s="39" t="str">
        <f>SUM(C49:H49)</f>
        <v>  336 </v>
      </c>
      <c r="J49" s="2"/>
      <c r="K49" s="13"/>
    </row>
    <row r="50" ht="15.75" customHeight="1">
      <c r="A50" s="10">
        <v>1062.0</v>
      </c>
      <c r="B50" s="11" t="s">
        <v>56</v>
      </c>
      <c r="C50" s="14"/>
      <c r="D50" s="14"/>
      <c r="E50" s="14"/>
      <c r="F50" s="14"/>
      <c r="G50" s="14"/>
      <c r="H50" s="14"/>
      <c r="I50" s="38"/>
      <c r="J50" s="2"/>
      <c r="K50" s="13"/>
    </row>
    <row r="51" ht="15.75" customHeight="1">
      <c r="A51" s="10">
        <v>1065.0</v>
      </c>
      <c r="B51" s="11" t="s">
        <v>57</v>
      </c>
      <c r="C51" s="16">
        <v>2254.0</v>
      </c>
      <c r="D51" s="16">
        <v>0.0</v>
      </c>
      <c r="E51" s="16">
        <v>5351.0</v>
      </c>
      <c r="F51" s="16">
        <v>0.0</v>
      </c>
      <c r="G51" s="16">
        <v>0.0</v>
      </c>
      <c r="H51" s="16">
        <v>14450.0</v>
      </c>
      <c r="I51" s="39" t="str">
        <f>SUM(C51:H51)</f>
        <v>  22,055 </v>
      </c>
      <c r="J51" s="2"/>
      <c r="K51" s="13"/>
    </row>
    <row r="52" ht="15.75" customHeight="1">
      <c r="A52" s="10">
        <v>1066.0</v>
      </c>
      <c r="B52" s="11" t="s">
        <v>58</v>
      </c>
      <c r="C52" s="14"/>
      <c r="D52" s="14"/>
      <c r="E52" s="14"/>
      <c r="F52" s="14"/>
      <c r="G52" s="14"/>
      <c r="H52" s="14"/>
      <c r="I52" s="38"/>
      <c r="J52" s="2"/>
      <c r="K52" s="13"/>
    </row>
    <row r="53" ht="15.75" customHeight="1">
      <c r="A53" s="10">
        <v>1067.0</v>
      </c>
      <c r="B53" s="11" t="s">
        <v>59</v>
      </c>
      <c r="C53" s="16"/>
      <c r="D53" s="16"/>
      <c r="E53" s="16"/>
      <c r="F53" s="16"/>
      <c r="G53" s="16"/>
      <c r="H53" s="16"/>
      <c r="I53" s="39"/>
      <c r="J53" s="2"/>
      <c r="K53" s="13"/>
    </row>
    <row r="54" ht="15.75" customHeight="1">
      <c r="A54" s="10">
        <v>1068.0</v>
      </c>
      <c r="B54" s="11" t="s">
        <v>60</v>
      </c>
      <c r="C54" s="14"/>
      <c r="D54" s="14"/>
      <c r="E54" s="14"/>
      <c r="F54" s="14"/>
      <c r="G54" s="14"/>
      <c r="H54" s="14"/>
      <c r="I54" s="38"/>
      <c r="J54" s="2"/>
      <c r="K54" s="13"/>
    </row>
    <row r="55" ht="15.75" customHeight="1">
      <c r="A55" s="10">
        <v>1069.0</v>
      </c>
      <c r="B55" s="11" t="s">
        <v>61</v>
      </c>
      <c r="C55" s="16"/>
      <c r="D55" s="16"/>
      <c r="E55" s="16"/>
      <c r="F55" s="16"/>
      <c r="G55" s="16"/>
      <c r="H55" s="16"/>
      <c r="I55" s="39"/>
      <c r="J55" s="2"/>
      <c r="K55" s="13"/>
    </row>
    <row r="56" ht="15.0" customHeight="1">
      <c r="A56" s="10">
        <v>1070.0</v>
      </c>
      <c r="B56" s="11" t="s">
        <v>62</v>
      </c>
      <c r="C56" s="14">
        <v>3.8781965E7</v>
      </c>
      <c r="D56" s="14">
        <v>32316.0</v>
      </c>
      <c r="E56" s="14">
        <v>41793.0</v>
      </c>
      <c r="F56" s="14">
        <v>0.0</v>
      </c>
      <c r="G56" s="14">
        <v>0.0</v>
      </c>
      <c r="H56" s="14">
        <v>202318.0</v>
      </c>
      <c r="I56" s="38" t="str">
        <f>SUM(C56:H56)</f>
        <v>  39,058,392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7">SUM(C7:C56)</f>
        <v>93,940,775</v>
      </c>
      <c r="D57" s="30" t="str">
        <f t="shared" si="7"/>
        <v>1,745,895</v>
      </c>
      <c r="E57" s="30" t="str">
        <f t="shared" si="7"/>
        <v>2,184,949</v>
      </c>
      <c r="F57" s="30" t="str">
        <f t="shared" si="7"/>
        <v>13,127,643</v>
      </c>
      <c r="G57" s="30" t="str">
        <f t="shared" si="7"/>
        <v>0</v>
      </c>
      <c r="H57" s="30" t="str">
        <f t="shared" si="7"/>
        <v>510,867</v>
      </c>
      <c r="I57" s="30" t="str">
        <f t="shared" si="7"/>
        <v>111,510,129</v>
      </c>
      <c r="J57" s="2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2"/>
      <c r="D59" s="22"/>
      <c r="E59" s="22"/>
      <c r="F59" s="22"/>
      <c r="G59" s="22"/>
      <c r="H59" s="22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18.29"/>
    <col customWidth="1" min="7" max="7" width="12.71"/>
    <col customWidth="1" min="8" max="8" width="17.14"/>
    <col customWidth="1" min="9" max="9" width="19.0"/>
    <col customWidth="1" min="10" max="10" width="11.43"/>
    <col customWidth="1" min="11" max="11" width="13.57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75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75" customHeight="1">
      <c r="A4" s="5" t="s">
        <v>80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40000.0</v>
      </c>
      <c r="I7" s="12" t="str">
        <f t="shared" ref="I7:I56" si="1">C7+D7+E7+F7+G7+H7</f>
        <v>  40,000 </v>
      </c>
      <c r="J7" s="2"/>
      <c r="K7" s="13"/>
    </row>
    <row r="8" ht="15.75" customHeight="1">
      <c r="A8" s="10">
        <v>1002.0</v>
      </c>
      <c r="B8" s="11" t="s">
        <v>14</v>
      </c>
      <c r="C8" s="14">
        <v>2407225.0</v>
      </c>
      <c r="D8" s="14">
        <v>45182.0</v>
      </c>
      <c r="E8" s="14">
        <v>8502.0</v>
      </c>
      <c r="F8" s="14">
        <v>0.0</v>
      </c>
      <c r="G8" s="14">
        <v>0.0</v>
      </c>
      <c r="H8" s="14">
        <v>24907.0</v>
      </c>
      <c r="I8" s="14" t="str">
        <f t="shared" si="1"/>
        <v>  2,485,816 </v>
      </c>
      <c r="J8" s="2"/>
      <c r="K8" s="13"/>
    </row>
    <row r="9" ht="15.75" customHeight="1">
      <c r="A9" s="10">
        <v>1005.0</v>
      </c>
      <c r="B9" s="11" t="s">
        <v>15</v>
      </c>
      <c r="C9" s="16">
        <v>12278.0</v>
      </c>
      <c r="D9" s="16">
        <v>10512.0</v>
      </c>
      <c r="E9" s="16">
        <v>10817.0</v>
      </c>
      <c r="F9" s="16">
        <v>0.0</v>
      </c>
      <c r="G9" s="16">
        <v>0.0</v>
      </c>
      <c r="H9" s="16">
        <v>6670.0</v>
      </c>
      <c r="I9" s="16" t="str">
        <f t="shared" si="1"/>
        <v>  40,277 </v>
      </c>
      <c r="J9" s="2"/>
      <c r="K9" s="13"/>
    </row>
    <row r="10" ht="15.75" customHeight="1">
      <c r="A10" s="10">
        <v>1006.0</v>
      </c>
      <c r="B10" s="11" t="s">
        <v>16</v>
      </c>
      <c r="C10" s="14">
        <v>2275845.0</v>
      </c>
      <c r="D10" s="14">
        <v>0.0</v>
      </c>
      <c r="E10" s="14">
        <v>113687.0</v>
      </c>
      <c r="F10" s="14">
        <v>0.0</v>
      </c>
      <c r="G10" s="14">
        <v>0.0</v>
      </c>
      <c r="H10" s="14">
        <v>870.0</v>
      </c>
      <c r="I10" s="14" t="str">
        <f t="shared" si="1"/>
        <v>  2,390,402 </v>
      </c>
      <c r="J10" s="2"/>
      <c r="K10" s="13"/>
    </row>
    <row r="11" ht="15.75" customHeight="1">
      <c r="A11" s="10">
        <v>1007.0</v>
      </c>
      <c r="B11" s="11" t="s">
        <v>17</v>
      </c>
      <c r="C11" s="16">
        <v>7.6555627E7</v>
      </c>
      <c r="D11" s="16">
        <v>1.0648898E7</v>
      </c>
      <c r="E11" s="16">
        <v>2240739.0</v>
      </c>
      <c r="F11" s="16">
        <v>258981.0</v>
      </c>
      <c r="G11" s="16">
        <v>0.0</v>
      </c>
      <c r="H11" s="16">
        <v>2012048.0</v>
      </c>
      <c r="I11" s="16" t="str">
        <f t="shared" si="1"/>
        <v>  91,716,293 </v>
      </c>
      <c r="J11" s="2"/>
      <c r="K11" s="13"/>
    </row>
    <row r="12" ht="15.75" customHeight="1">
      <c r="A12" s="10">
        <v>1008.0</v>
      </c>
      <c r="B12" s="11" t="s">
        <v>18</v>
      </c>
      <c r="C12" s="14">
        <v>1.0846319E7</v>
      </c>
      <c r="D12" s="14">
        <v>0.0</v>
      </c>
      <c r="E12" s="14">
        <v>2212.0</v>
      </c>
      <c r="F12" s="14">
        <v>0.0</v>
      </c>
      <c r="G12" s="14">
        <v>0.0</v>
      </c>
      <c r="H12" s="14">
        <v>10150.0</v>
      </c>
      <c r="I12" s="14" t="str">
        <f t="shared" si="1"/>
        <v>  10,858,681 </v>
      </c>
      <c r="J12" s="2"/>
      <c r="K12" s="13"/>
    </row>
    <row r="13" ht="15.75" customHeight="1">
      <c r="A13" s="10">
        <v>1010.0</v>
      </c>
      <c r="B13" s="11" t="s">
        <v>19</v>
      </c>
      <c r="C13" s="16">
        <v>8956388.0</v>
      </c>
      <c r="D13" s="16">
        <v>2423359.0</v>
      </c>
      <c r="E13" s="16">
        <v>499652.0</v>
      </c>
      <c r="F13" s="16">
        <v>202719.0</v>
      </c>
      <c r="G13" s="16">
        <v>0.0</v>
      </c>
      <c r="H13" s="16">
        <v>438687.0</v>
      </c>
      <c r="I13" s="16" t="str">
        <f t="shared" si="1"/>
        <v>  12,520,805 </v>
      </c>
      <c r="J13" s="2"/>
      <c r="K13" s="13"/>
    </row>
    <row r="14" ht="15.75" customHeight="1">
      <c r="A14" s="10">
        <v>1011.0</v>
      </c>
      <c r="B14" s="11" t="s">
        <v>20</v>
      </c>
      <c r="C14" s="14"/>
      <c r="D14" s="14"/>
      <c r="E14" s="14"/>
      <c r="F14" s="14"/>
      <c r="G14" s="14"/>
      <c r="H14" s="14"/>
      <c r="I14" s="14" t="str">
        <f t="shared" si="1"/>
        <v>  -   </v>
      </c>
      <c r="J14" s="2"/>
      <c r="K14" s="13"/>
    </row>
    <row r="15" ht="15.75" customHeight="1">
      <c r="A15" s="10">
        <v>1012.0</v>
      </c>
      <c r="B15" s="11" t="s">
        <v>21</v>
      </c>
      <c r="C15" s="16">
        <v>297496.0</v>
      </c>
      <c r="D15" s="16">
        <v>78648.0</v>
      </c>
      <c r="E15" s="16">
        <v>39621.0</v>
      </c>
      <c r="F15" s="16">
        <v>0.0</v>
      </c>
      <c r="G15" s="16">
        <v>0.0</v>
      </c>
      <c r="H15" s="16">
        <v>45690.0</v>
      </c>
      <c r="I15" s="16" t="str">
        <f t="shared" si="1"/>
        <v>  461,455 </v>
      </c>
      <c r="J15" s="2"/>
      <c r="K15" s="13"/>
    </row>
    <row r="16" ht="15.75" customHeight="1">
      <c r="A16" s="10">
        <v>1013.0</v>
      </c>
      <c r="B16" s="11" t="s">
        <v>22</v>
      </c>
      <c r="C16" s="14">
        <v>4.53687225E8</v>
      </c>
      <c r="D16" s="14">
        <v>2.7881636E8</v>
      </c>
      <c r="E16" s="14">
        <v>1.6216942E7</v>
      </c>
      <c r="F16" s="14">
        <v>0.0</v>
      </c>
      <c r="G16" s="14">
        <v>0.0</v>
      </c>
      <c r="H16" s="14">
        <v>1352161.0</v>
      </c>
      <c r="I16" s="14" t="str">
        <f t="shared" si="1"/>
        <v>  750,072,688 </v>
      </c>
      <c r="J16" s="2"/>
      <c r="K16" s="13"/>
    </row>
    <row r="17" ht="15.75" customHeight="1">
      <c r="A17" s="10">
        <v>1014.0</v>
      </c>
      <c r="B17" s="11" t="s">
        <v>23</v>
      </c>
      <c r="C17" s="16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22500.0</v>
      </c>
      <c r="I17" s="16" t="str">
        <f t="shared" si="1"/>
        <v>  22,500 </v>
      </c>
      <c r="J17" s="2"/>
      <c r="K17" s="13"/>
    </row>
    <row r="18" ht="15.75" customHeight="1">
      <c r="A18" s="10">
        <v>1016.0</v>
      </c>
      <c r="B18" s="11" t="s">
        <v>24</v>
      </c>
      <c r="C18" s="14">
        <v>6.05029332E8</v>
      </c>
      <c r="D18" s="14">
        <v>1.56758815E8</v>
      </c>
      <c r="E18" s="14">
        <v>2.4723778E7</v>
      </c>
      <c r="F18" s="14">
        <v>6990548.0</v>
      </c>
      <c r="G18" s="14">
        <v>0.0</v>
      </c>
      <c r="H18" s="14">
        <v>5892207.0</v>
      </c>
      <c r="I18" s="14" t="str">
        <f t="shared" si="1"/>
        <v>  799,394,680 </v>
      </c>
      <c r="J18" s="2"/>
      <c r="K18" s="13"/>
    </row>
    <row r="19" ht="15.75" customHeight="1">
      <c r="A19" s="10">
        <v>1017.0</v>
      </c>
      <c r="B19" s="11" t="s">
        <v>25</v>
      </c>
      <c r="C19" s="16">
        <v>8.1991665E7</v>
      </c>
      <c r="D19" s="16">
        <v>3383748.0</v>
      </c>
      <c r="E19" s="16">
        <v>1930281.0</v>
      </c>
      <c r="F19" s="16">
        <v>130978.0</v>
      </c>
      <c r="G19" s="16">
        <v>0.0</v>
      </c>
      <c r="H19" s="16">
        <v>905992.0</v>
      </c>
      <c r="I19" s="16" t="str">
        <f t="shared" si="1"/>
        <v>  88,342,664 </v>
      </c>
      <c r="J19" s="2"/>
      <c r="K19" s="13"/>
    </row>
    <row r="20" ht="15.75" customHeight="1">
      <c r="A20" s="10">
        <v>1018.0</v>
      </c>
      <c r="B20" s="11" t="s">
        <v>26</v>
      </c>
      <c r="C20" s="14">
        <v>1.4306777E7</v>
      </c>
      <c r="D20" s="14">
        <v>169374.0</v>
      </c>
      <c r="E20" s="14">
        <v>362113.0</v>
      </c>
      <c r="F20" s="14">
        <v>0.0</v>
      </c>
      <c r="G20" s="14">
        <v>0.0</v>
      </c>
      <c r="H20" s="14">
        <v>19500.0</v>
      </c>
      <c r="I20" s="14" t="str">
        <f t="shared" si="1"/>
        <v>  14,857,764 </v>
      </c>
      <c r="J20" s="2"/>
      <c r="K20" s="13"/>
    </row>
    <row r="21" ht="15.75" customHeight="1">
      <c r="A21" s="10">
        <v>1019.0</v>
      </c>
      <c r="B21" s="11" t="s">
        <v>27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2"/>
      <c r="K21" s="13"/>
    </row>
    <row r="22" ht="15.75" customHeight="1">
      <c r="A22" s="10">
        <v>1020.0</v>
      </c>
      <c r="B22" s="11" t="s">
        <v>28</v>
      </c>
      <c r="C22" s="14">
        <v>2.6691297E7</v>
      </c>
      <c r="D22" s="14">
        <v>8829512.0</v>
      </c>
      <c r="E22" s="14">
        <v>787148.0</v>
      </c>
      <c r="F22" s="14">
        <v>2.2450669E7</v>
      </c>
      <c r="G22" s="14">
        <v>0.0</v>
      </c>
      <c r="H22" s="14">
        <v>207875.0</v>
      </c>
      <c r="I22" s="14" t="str">
        <f t="shared" si="1"/>
        <v>  58,966,501 </v>
      </c>
      <c r="J22" s="2"/>
      <c r="K22" s="13"/>
    </row>
    <row r="23" ht="15.75" customHeight="1">
      <c r="A23" s="10">
        <v>1022.0</v>
      </c>
      <c r="B23" s="11" t="s">
        <v>29</v>
      </c>
      <c r="C23" s="16">
        <v>540914.0</v>
      </c>
      <c r="D23" s="16">
        <v>39379.0</v>
      </c>
      <c r="E23" s="16">
        <v>13987.0</v>
      </c>
      <c r="F23" s="16">
        <v>0.0</v>
      </c>
      <c r="G23" s="16">
        <v>0.0</v>
      </c>
      <c r="H23" s="16">
        <v>2030.0</v>
      </c>
      <c r="I23" s="16" t="str">
        <f t="shared" si="1"/>
        <v>  596,310 </v>
      </c>
      <c r="J23" s="2"/>
      <c r="K23" s="13"/>
    </row>
    <row r="24" ht="15.75" customHeight="1">
      <c r="A24" s="10">
        <v>1023.0</v>
      </c>
      <c r="B24" s="11" t="s">
        <v>30</v>
      </c>
      <c r="C24" s="14">
        <v>4.2272775E7</v>
      </c>
      <c r="D24" s="14">
        <v>2269500.0</v>
      </c>
      <c r="E24" s="14">
        <v>734818.0</v>
      </c>
      <c r="F24" s="14">
        <v>307309.0</v>
      </c>
      <c r="G24" s="14">
        <v>0.0</v>
      </c>
      <c r="H24" s="14">
        <v>531114.0</v>
      </c>
      <c r="I24" s="14" t="str">
        <f t="shared" si="1"/>
        <v>  46,115,516 </v>
      </c>
      <c r="J24" s="2"/>
      <c r="K24" s="13"/>
    </row>
    <row r="25" ht="15.75" customHeight="1">
      <c r="A25" s="10">
        <v>1024.0</v>
      </c>
      <c r="B25" s="11" t="s">
        <v>31</v>
      </c>
      <c r="C25" s="16">
        <v>5.68999235E8</v>
      </c>
      <c r="D25" s="16">
        <v>6.0917274E7</v>
      </c>
      <c r="E25" s="16">
        <v>1.264835E7</v>
      </c>
      <c r="F25" s="16">
        <v>1.48721526E8</v>
      </c>
      <c r="G25" s="16">
        <v>0.0</v>
      </c>
      <c r="H25" s="16">
        <v>3703332.0</v>
      </c>
      <c r="I25" s="16" t="str">
        <f t="shared" si="1"/>
        <v>  794,989,717 </v>
      </c>
      <c r="J25" s="2"/>
      <c r="K25" s="13"/>
    </row>
    <row r="26" ht="15.75" customHeight="1">
      <c r="A26" s="10">
        <v>1025.0</v>
      </c>
      <c r="B26" s="11" t="s">
        <v>32</v>
      </c>
      <c r="C26" s="14">
        <v>462098.0</v>
      </c>
      <c r="D26" s="14">
        <v>5155.0</v>
      </c>
      <c r="E26" s="14">
        <v>45380.0</v>
      </c>
      <c r="F26" s="14">
        <v>0.0</v>
      </c>
      <c r="G26" s="14">
        <v>0.0</v>
      </c>
      <c r="H26" s="14">
        <v>35248.0</v>
      </c>
      <c r="I26" s="14" t="str">
        <f t="shared" si="1"/>
        <v>  547,881 </v>
      </c>
      <c r="J26" s="2"/>
      <c r="K26" s="13"/>
    </row>
    <row r="27" ht="15.75" customHeight="1">
      <c r="A27" s="10">
        <v>1026.0</v>
      </c>
      <c r="B27" s="11" t="s">
        <v>33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2"/>
      <c r="K27" s="13"/>
    </row>
    <row r="28" ht="15.75" customHeight="1">
      <c r="A28" s="10">
        <v>1027.0</v>
      </c>
      <c r="B28" s="11" t="s">
        <v>34</v>
      </c>
      <c r="C28" s="14">
        <v>5.4968292E7</v>
      </c>
      <c r="D28" s="14">
        <v>891064.0</v>
      </c>
      <c r="E28" s="14">
        <v>402470.0</v>
      </c>
      <c r="F28" s="14">
        <v>571614.0</v>
      </c>
      <c r="G28" s="14">
        <v>0.0</v>
      </c>
      <c r="H28" s="14">
        <v>433152.0</v>
      </c>
      <c r="I28" s="14" t="str">
        <f t="shared" si="1"/>
        <v>  57,266,592 </v>
      </c>
      <c r="J28" s="2"/>
      <c r="K28" s="13"/>
    </row>
    <row r="29" ht="15.75" customHeight="1">
      <c r="A29" s="10">
        <v>1028.0</v>
      </c>
      <c r="B29" s="11" t="s">
        <v>35</v>
      </c>
      <c r="C29" s="16">
        <v>3.5890553E7</v>
      </c>
      <c r="D29" s="16">
        <v>888167.0</v>
      </c>
      <c r="E29" s="16">
        <v>423518.0</v>
      </c>
      <c r="F29" s="16">
        <v>5.0981929E7</v>
      </c>
      <c r="G29" s="16">
        <v>0.0</v>
      </c>
      <c r="H29" s="16">
        <v>79999.0</v>
      </c>
      <c r="I29" s="16" t="str">
        <f t="shared" si="1"/>
        <v>  88,264,166 </v>
      </c>
      <c r="J29" s="2"/>
      <c r="K29" s="13"/>
    </row>
    <row r="30" ht="15.75" customHeight="1">
      <c r="A30" s="10">
        <v>1030.0</v>
      </c>
      <c r="B30" s="11" t="s">
        <v>36</v>
      </c>
      <c r="C30" s="14">
        <v>5.3536228E7</v>
      </c>
      <c r="D30" s="14">
        <v>7186411.0</v>
      </c>
      <c r="E30" s="14">
        <v>1004049.0</v>
      </c>
      <c r="F30" s="14">
        <v>177668.0</v>
      </c>
      <c r="G30" s="14">
        <v>0.0</v>
      </c>
      <c r="H30" s="14">
        <v>934542.0</v>
      </c>
      <c r="I30" s="14" t="str">
        <f t="shared" si="1"/>
        <v>  62,838,898 </v>
      </c>
      <c r="J30" s="2"/>
      <c r="K30" s="13"/>
    </row>
    <row r="31" ht="15.75" customHeight="1">
      <c r="A31" s="10">
        <v>1031.0</v>
      </c>
      <c r="B31" s="11" t="s">
        <v>37</v>
      </c>
      <c r="C31" s="16">
        <v>97131.0</v>
      </c>
      <c r="D31" s="16">
        <v>13279.0</v>
      </c>
      <c r="E31" s="16">
        <v>7432.0</v>
      </c>
      <c r="F31" s="16">
        <v>0.0</v>
      </c>
      <c r="G31" s="16">
        <v>0.0</v>
      </c>
      <c r="H31" s="16">
        <v>3954.0</v>
      </c>
      <c r="I31" s="16" t="str">
        <f t="shared" si="1"/>
        <v>  121,796 </v>
      </c>
      <c r="J31" s="2"/>
      <c r="K31" s="13"/>
    </row>
    <row r="32" ht="15.75" customHeight="1">
      <c r="A32" s="10">
        <v>1033.0</v>
      </c>
      <c r="B32" s="11" t="s">
        <v>38</v>
      </c>
      <c r="C32" s="14">
        <v>225029.0</v>
      </c>
      <c r="D32" s="14">
        <v>71582.0</v>
      </c>
      <c r="E32" s="14">
        <v>57728.0</v>
      </c>
      <c r="F32" s="14">
        <v>238399.0</v>
      </c>
      <c r="G32" s="14">
        <v>0.0</v>
      </c>
      <c r="H32" s="14">
        <v>49586.0</v>
      </c>
      <c r="I32" s="14" t="str">
        <f t="shared" si="1"/>
        <v>  642,324 </v>
      </c>
      <c r="J32" s="2"/>
      <c r="K32" s="13"/>
    </row>
    <row r="33" ht="15.75" customHeight="1">
      <c r="A33" s="10">
        <v>1034.0</v>
      </c>
      <c r="B33" s="11" t="s">
        <v>39</v>
      </c>
      <c r="C33" s="16">
        <v>1000780.0</v>
      </c>
      <c r="D33" s="16">
        <v>10645.0</v>
      </c>
      <c r="E33" s="16">
        <v>25773.0</v>
      </c>
      <c r="F33" s="16">
        <v>0.0</v>
      </c>
      <c r="G33" s="16">
        <v>0.0</v>
      </c>
      <c r="H33" s="16">
        <v>64869.0</v>
      </c>
      <c r="I33" s="16" t="str">
        <f t="shared" si="1"/>
        <v>  1,102,067 </v>
      </c>
      <c r="J33" s="2"/>
      <c r="K33" s="13"/>
    </row>
    <row r="34" ht="15.75" customHeight="1">
      <c r="A34" s="10">
        <v>1037.0</v>
      </c>
      <c r="B34" s="11" t="s">
        <v>40</v>
      </c>
      <c r="C34" s="14">
        <v>4095892.0</v>
      </c>
      <c r="D34" s="14">
        <v>556476.0</v>
      </c>
      <c r="E34" s="14">
        <v>123819.0</v>
      </c>
      <c r="F34" s="14">
        <v>253187.0</v>
      </c>
      <c r="G34" s="14">
        <v>0.0</v>
      </c>
      <c r="H34" s="14">
        <v>139441.0</v>
      </c>
      <c r="I34" s="14" t="str">
        <f t="shared" si="1"/>
        <v>  5,168,815 </v>
      </c>
      <c r="J34" s="2"/>
      <c r="K34" s="13"/>
    </row>
    <row r="35" ht="15.75" customHeight="1">
      <c r="A35" s="10">
        <v>1038.0</v>
      </c>
      <c r="B35" s="11" t="s">
        <v>41</v>
      </c>
      <c r="C35" s="16">
        <v>5498079.0</v>
      </c>
      <c r="D35" s="16">
        <v>0.0</v>
      </c>
      <c r="E35" s="16">
        <v>77175.0</v>
      </c>
      <c r="F35" s="16">
        <v>0.0</v>
      </c>
      <c r="G35" s="16">
        <v>0.0</v>
      </c>
      <c r="H35" s="16">
        <v>31005.0</v>
      </c>
      <c r="I35" s="16" t="str">
        <f t="shared" si="1"/>
        <v>  5,606,259 </v>
      </c>
      <c r="J35" s="2"/>
      <c r="K35" s="13"/>
    </row>
    <row r="36" ht="15.75" customHeight="1">
      <c r="A36" s="10">
        <v>1039.0</v>
      </c>
      <c r="B36" s="11" t="s">
        <v>42</v>
      </c>
      <c r="C36" s="14">
        <v>3905835.0</v>
      </c>
      <c r="D36" s="14">
        <v>831775.0</v>
      </c>
      <c r="E36" s="14">
        <v>59248.0</v>
      </c>
      <c r="F36" s="14">
        <v>0.0</v>
      </c>
      <c r="G36" s="14">
        <v>0.0</v>
      </c>
      <c r="H36" s="14">
        <v>81520.0</v>
      </c>
      <c r="I36" s="14" t="str">
        <f t="shared" si="1"/>
        <v>  4,878,378 </v>
      </c>
      <c r="J36" s="2"/>
      <c r="K36" s="13"/>
    </row>
    <row r="37" ht="15.75" customHeight="1">
      <c r="A37" s="10">
        <v>1040.0</v>
      </c>
      <c r="B37" s="11" t="s">
        <v>43</v>
      </c>
      <c r="C37" s="16">
        <v>6.0229439E7</v>
      </c>
      <c r="D37" s="16">
        <v>7455928.0</v>
      </c>
      <c r="E37" s="16">
        <v>765346.0</v>
      </c>
      <c r="F37" s="16">
        <v>331450.0</v>
      </c>
      <c r="G37" s="16">
        <v>0.0</v>
      </c>
      <c r="H37" s="16">
        <v>1128725.0</v>
      </c>
      <c r="I37" s="16" t="str">
        <f t="shared" si="1"/>
        <v>  69,910,888 </v>
      </c>
      <c r="J37" s="2"/>
      <c r="K37" s="13"/>
    </row>
    <row r="38" ht="15.75" customHeight="1">
      <c r="A38" s="10">
        <v>1042.0</v>
      </c>
      <c r="B38" s="11" t="s">
        <v>44</v>
      </c>
      <c r="C38" s="14">
        <v>8638905.0</v>
      </c>
      <c r="D38" s="14">
        <v>0.0</v>
      </c>
      <c r="E38" s="14">
        <v>299120.0</v>
      </c>
      <c r="F38" s="14">
        <v>0.0</v>
      </c>
      <c r="G38" s="14">
        <v>0.0</v>
      </c>
      <c r="H38" s="14">
        <v>71721.0</v>
      </c>
      <c r="I38" s="14" t="str">
        <f t="shared" si="1"/>
        <v>  9,009,746 </v>
      </c>
      <c r="J38" s="2"/>
      <c r="K38" s="13"/>
    </row>
    <row r="39" ht="15.75" customHeight="1">
      <c r="A39" s="10">
        <v>1043.0</v>
      </c>
      <c r="B39" s="11" t="s">
        <v>45</v>
      </c>
      <c r="C39" s="16">
        <v>3.24637733E8</v>
      </c>
      <c r="D39" s="16">
        <v>4.811698E7</v>
      </c>
      <c r="E39" s="16">
        <v>8100957.0</v>
      </c>
      <c r="F39" s="16">
        <v>2030882.0</v>
      </c>
      <c r="G39" s="16">
        <v>0.0</v>
      </c>
      <c r="H39" s="16">
        <v>401157.0</v>
      </c>
      <c r="I39" s="16" t="str">
        <f t="shared" si="1"/>
        <v>  383,287,709 </v>
      </c>
      <c r="J39" s="2"/>
      <c r="K39" s="13"/>
    </row>
    <row r="40" ht="15.75" customHeight="1">
      <c r="A40" s="10">
        <v>1044.0</v>
      </c>
      <c r="B40" s="11" t="s">
        <v>46</v>
      </c>
      <c r="C40" s="14">
        <v>1964895.0</v>
      </c>
      <c r="D40" s="14">
        <v>295372.0</v>
      </c>
      <c r="E40" s="14">
        <v>87244.0</v>
      </c>
      <c r="F40" s="14">
        <v>0.0</v>
      </c>
      <c r="G40" s="14">
        <v>0.0</v>
      </c>
      <c r="H40" s="14">
        <v>109553.0</v>
      </c>
      <c r="I40" s="14" t="str">
        <f t="shared" si="1"/>
        <v>  2,457,064 </v>
      </c>
      <c r="J40" s="2"/>
      <c r="K40" s="13"/>
    </row>
    <row r="41" ht="15.75" customHeight="1">
      <c r="A41" s="10">
        <v>1046.0</v>
      </c>
      <c r="B41" s="11" t="s">
        <v>47</v>
      </c>
      <c r="C41" s="16">
        <v>181164.0</v>
      </c>
      <c r="D41" s="16">
        <v>26259.0</v>
      </c>
      <c r="E41" s="16">
        <v>24455.0</v>
      </c>
      <c r="F41" s="16">
        <v>0.0</v>
      </c>
      <c r="G41" s="16">
        <v>2500.0</v>
      </c>
      <c r="H41" s="16">
        <v>740093.0</v>
      </c>
      <c r="I41" s="16" t="str">
        <f t="shared" si="1"/>
        <v>  974,471 </v>
      </c>
      <c r="J41" s="2"/>
      <c r="K41" s="13"/>
    </row>
    <row r="42" ht="15.75" customHeight="1">
      <c r="A42" s="10">
        <v>1047.0</v>
      </c>
      <c r="B42" s="11" t="s">
        <v>48</v>
      </c>
      <c r="C42" s="14">
        <v>8.8556437E7</v>
      </c>
      <c r="D42" s="14">
        <v>4.066294E7</v>
      </c>
      <c r="E42" s="14">
        <v>6740350.0</v>
      </c>
      <c r="F42" s="14">
        <v>3830.0</v>
      </c>
      <c r="G42" s="14">
        <v>27500.0</v>
      </c>
      <c r="H42" s="14">
        <v>881207.0</v>
      </c>
      <c r="I42" s="14" t="str">
        <f t="shared" si="1"/>
        <v>  136,872,264 </v>
      </c>
      <c r="J42" s="2"/>
      <c r="K42" s="13"/>
    </row>
    <row r="43" ht="15.75" customHeight="1">
      <c r="A43" s="10">
        <v>1048.0</v>
      </c>
      <c r="B43" s="11" t="s">
        <v>49</v>
      </c>
      <c r="C43" s="16">
        <v>3.2659E7</v>
      </c>
      <c r="D43" s="16">
        <v>5751060.0</v>
      </c>
      <c r="E43" s="16">
        <v>1747130.0</v>
      </c>
      <c r="F43" s="16">
        <v>2253777.0</v>
      </c>
      <c r="G43" s="16">
        <v>0.0</v>
      </c>
      <c r="H43" s="16">
        <v>670721.0</v>
      </c>
      <c r="I43" s="16" t="str">
        <f t="shared" si="1"/>
        <v>  43,081,688 </v>
      </c>
      <c r="J43" s="2"/>
      <c r="K43" s="13"/>
    </row>
    <row r="44" ht="15.75" customHeight="1">
      <c r="A44" s="10">
        <v>1050.0</v>
      </c>
      <c r="B44" s="11" t="s">
        <v>50</v>
      </c>
      <c r="C44" s="14">
        <v>58177.0</v>
      </c>
      <c r="D44" s="14">
        <v>141900.0</v>
      </c>
      <c r="E44" s="14">
        <v>2712.0</v>
      </c>
      <c r="F44" s="14">
        <v>0.0</v>
      </c>
      <c r="G44" s="14">
        <v>0.0</v>
      </c>
      <c r="H44" s="14">
        <v>111199.0</v>
      </c>
      <c r="I44" s="14" t="str">
        <f t="shared" si="1"/>
        <v>  313,988 </v>
      </c>
      <c r="J44" s="2"/>
      <c r="K44" s="13"/>
    </row>
    <row r="45" ht="15.75" customHeight="1">
      <c r="A45" s="10">
        <v>1052.0</v>
      </c>
      <c r="B45" s="11" t="s">
        <v>51</v>
      </c>
      <c r="C45" s="16">
        <v>4.2996505E7</v>
      </c>
      <c r="D45" s="16">
        <v>6452188.0</v>
      </c>
      <c r="E45" s="16">
        <v>799462.0</v>
      </c>
      <c r="F45" s="16">
        <v>0.0</v>
      </c>
      <c r="G45" s="16">
        <v>0.0</v>
      </c>
      <c r="H45" s="16">
        <v>447608.0</v>
      </c>
      <c r="I45" s="16" t="str">
        <f t="shared" si="1"/>
        <v>  50,695,763 </v>
      </c>
      <c r="J45" s="2"/>
      <c r="K45" s="13"/>
    </row>
    <row r="46" ht="15.75" customHeight="1">
      <c r="A46" s="10">
        <v>1054.0</v>
      </c>
      <c r="B46" s="11" t="s">
        <v>52</v>
      </c>
      <c r="C46" s="14">
        <v>6.0433097E7</v>
      </c>
      <c r="D46" s="14">
        <v>4109049.0</v>
      </c>
      <c r="E46" s="14">
        <v>951467.0</v>
      </c>
      <c r="F46" s="14">
        <v>314072.0</v>
      </c>
      <c r="G46" s="14">
        <v>5000.0</v>
      </c>
      <c r="H46" s="14">
        <v>695128.0</v>
      </c>
      <c r="I46" s="14" t="str">
        <f t="shared" si="1"/>
        <v>  66,507,813 </v>
      </c>
      <c r="J46" s="2"/>
      <c r="K46" s="13"/>
    </row>
    <row r="47" ht="15.75" customHeight="1">
      <c r="A47" s="10">
        <v>1055.0</v>
      </c>
      <c r="B47" s="11" t="s">
        <v>53</v>
      </c>
      <c r="C47" s="16">
        <v>8.4770219E7</v>
      </c>
      <c r="D47" s="16">
        <v>4708314.0</v>
      </c>
      <c r="E47" s="16">
        <v>1301565.0</v>
      </c>
      <c r="F47" s="16">
        <v>1144762.0</v>
      </c>
      <c r="G47" s="16">
        <v>0.0</v>
      </c>
      <c r="H47" s="16">
        <v>317165.0</v>
      </c>
      <c r="I47" s="16" t="str">
        <f t="shared" si="1"/>
        <v>  92,242,025 </v>
      </c>
      <c r="J47" s="2"/>
      <c r="K47" s="13"/>
    </row>
    <row r="48" ht="15.75" customHeight="1">
      <c r="A48" s="10">
        <v>1057.0</v>
      </c>
      <c r="B48" s="11" t="s">
        <v>54</v>
      </c>
      <c r="C48" s="14">
        <v>196331.0</v>
      </c>
      <c r="D48" s="14">
        <v>593351.0</v>
      </c>
      <c r="E48" s="14">
        <v>92096.0</v>
      </c>
      <c r="F48" s="14">
        <v>0.0</v>
      </c>
      <c r="G48" s="14">
        <v>0.0</v>
      </c>
      <c r="H48" s="14">
        <v>656017.0</v>
      </c>
      <c r="I48" s="14" t="str">
        <f t="shared" si="1"/>
        <v>  1,537,795 </v>
      </c>
      <c r="J48" s="2"/>
      <c r="K48" s="13"/>
    </row>
    <row r="49" ht="15.75" customHeight="1">
      <c r="A49" s="10">
        <v>1058.0</v>
      </c>
      <c r="B49" s="11" t="s">
        <v>55</v>
      </c>
      <c r="C49" s="16">
        <v>1.0013718E7</v>
      </c>
      <c r="D49" s="16">
        <v>4765469.0</v>
      </c>
      <c r="E49" s="16">
        <v>353806.0</v>
      </c>
      <c r="F49" s="16">
        <v>311176.0</v>
      </c>
      <c r="G49" s="16">
        <v>27500.0</v>
      </c>
      <c r="H49" s="16">
        <v>766617.0</v>
      </c>
      <c r="I49" s="16" t="str">
        <f t="shared" si="1"/>
        <v>  16,238,286 </v>
      </c>
      <c r="J49" s="2"/>
      <c r="K49" s="13"/>
    </row>
    <row r="50" ht="15.75" customHeight="1">
      <c r="A50" s="10">
        <v>1062.0</v>
      </c>
      <c r="B50" s="11" t="s">
        <v>56</v>
      </c>
      <c r="C50" s="14">
        <v>7.6172491E7</v>
      </c>
      <c r="D50" s="14">
        <v>1.0989984E7</v>
      </c>
      <c r="E50" s="14">
        <v>1654224.0</v>
      </c>
      <c r="F50" s="14">
        <v>138466.0</v>
      </c>
      <c r="G50" s="14">
        <v>0.0</v>
      </c>
      <c r="H50" s="14">
        <v>1032561.0</v>
      </c>
      <c r="I50" s="14" t="str">
        <f t="shared" si="1"/>
        <v>  89,987,726 </v>
      </c>
      <c r="J50" s="2"/>
      <c r="K50" s="13"/>
    </row>
    <row r="51" ht="15.75" customHeight="1">
      <c r="A51" s="10">
        <v>1065.0</v>
      </c>
      <c r="B51" s="11" t="s">
        <v>57</v>
      </c>
      <c r="C51" s="16">
        <v>1.25267213E8</v>
      </c>
      <c r="D51" s="16">
        <v>1.7995781E7</v>
      </c>
      <c r="E51" s="16">
        <v>3759545.0</v>
      </c>
      <c r="F51" s="16">
        <v>409858.0</v>
      </c>
      <c r="G51" s="16">
        <v>72100.0</v>
      </c>
      <c r="H51" s="16">
        <v>747016.0</v>
      </c>
      <c r="I51" s="16" t="str">
        <f t="shared" si="1"/>
        <v>  148,251,513 </v>
      </c>
      <c r="J51" s="2"/>
      <c r="K51" s="13"/>
    </row>
    <row r="52" ht="15.75" customHeight="1">
      <c r="A52" s="10">
        <v>1066.0</v>
      </c>
      <c r="B52" s="11" t="s">
        <v>58</v>
      </c>
      <c r="C52" s="14">
        <v>1.12324623E8</v>
      </c>
      <c r="D52" s="14">
        <v>1.097583E7</v>
      </c>
      <c r="E52" s="14">
        <v>3524481.0</v>
      </c>
      <c r="F52" s="14">
        <v>1197281.0</v>
      </c>
      <c r="G52" s="14">
        <v>0.0</v>
      </c>
      <c r="H52" s="14">
        <v>3454356.0</v>
      </c>
      <c r="I52" s="14" t="str">
        <f t="shared" si="1"/>
        <v>  131,476,571 </v>
      </c>
      <c r="J52" s="2"/>
      <c r="K52" s="13"/>
    </row>
    <row r="53" ht="15.75" customHeight="1">
      <c r="A53" s="10">
        <v>1067.0</v>
      </c>
      <c r="B53" s="11" t="s">
        <v>59</v>
      </c>
      <c r="C53" s="16">
        <v>1196548.0</v>
      </c>
      <c r="D53" s="16">
        <v>0.0</v>
      </c>
      <c r="E53" s="16">
        <v>892.0</v>
      </c>
      <c r="F53" s="16">
        <v>1563229.0</v>
      </c>
      <c r="G53" s="16">
        <v>0.0</v>
      </c>
      <c r="H53" s="16">
        <v>37460.0</v>
      </c>
      <c r="I53" s="16" t="str">
        <f t="shared" si="1"/>
        <v>  2,798,129 </v>
      </c>
      <c r="J53" s="2"/>
      <c r="K53" s="13"/>
    </row>
    <row r="54" ht="15.7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240.0</v>
      </c>
      <c r="I54" s="14" t="str">
        <f t="shared" si="1"/>
        <v>  240 </v>
      </c>
      <c r="J54" s="2"/>
      <c r="K54" s="13"/>
    </row>
    <row r="55" ht="15.75" customHeight="1">
      <c r="A55" s="10">
        <v>1069.0</v>
      </c>
      <c r="B55" s="11" t="s">
        <v>61</v>
      </c>
      <c r="C55" s="16">
        <v>9653901.0</v>
      </c>
      <c r="D55" s="16">
        <v>2234173.0</v>
      </c>
      <c r="E55" s="16">
        <v>267136.0</v>
      </c>
      <c r="F55" s="16">
        <v>93938.0</v>
      </c>
      <c r="G55" s="16">
        <v>0.0</v>
      </c>
      <c r="H55" s="16">
        <v>59664.0</v>
      </c>
      <c r="I55" s="16" t="str">
        <f t="shared" si="1"/>
        <v>  12,308,812 </v>
      </c>
      <c r="J55" s="2"/>
      <c r="K55" s="13"/>
    </row>
    <row r="56" ht="15.0" customHeight="1">
      <c r="A56" s="10">
        <v>1070.0</v>
      </c>
      <c r="B56" s="11" t="s">
        <v>62</v>
      </c>
      <c r="C56" s="14">
        <v>1.74178366E8</v>
      </c>
      <c r="D56" s="14">
        <v>1.4360682E7</v>
      </c>
      <c r="E56" s="14">
        <v>5618448.0</v>
      </c>
      <c r="F56" s="14">
        <v>2338652.0</v>
      </c>
      <c r="G56" s="14">
        <v>0.0</v>
      </c>
      <c r="H56" s="14">
        <v>3139060.0</v>
      </c>
      <c r="I56" s="14" t="str">
        <f t="shared" si="1"/>
        <v>  199,635,208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3,268,679,077</v>
      </c>
      <c r="D57" s="30" t="str">
        <f t="shared" si="2"/>
        <v>714,480,375</v>
      </c>
      <c r="E57" s="30" t="str">
        <f t="shared" si="2"/>
        <v>98,649,675</v>
      </c>
      <c r="F57" s="30" t="str">
        <f t="shared" si="2"/>
        <v>243,416,900</v>
      </c>
      <c r="G57" s="30" t="str">
        <f t="shared" si="2"/>
        <v>134,600</v>
      </c>
      <c r="H57" s="30" t="str">
        <f t="shared" si="2"/>
        <v>32,536,317</v>
      </c>
      <c r="I57" s="30" t="str">
        <f t="shared" si="2"/>
        <v>4,357,896,944</v>
      </c>
      <c r="J57" s="2"/>
      <c r="K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20.14"/>
    <col customWidth="1" min="4" max="4" width="18.86"/>
    <col customWidth="1" min="5" max="5" width="17.57"/>
    <col customWidth="1" min="6" max="6" width="18.86"/>
    <col customWidth="1" min="7" max="7" width="11.29"/>
    <col customWidth="1" min="8" max="8" width="17.57"/>
    <col customWidth="1" min="9" max="9" width="19.0"/>
    <col customWidth="1" min="10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81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6.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15001.0</v>
      </c>
      <c r="I7" s="37" t="str">
        <f t="shared" ref="I7:I56" si="1">SUM(C7:H7)</f>
        <v>  15,001 </v>
      </c>
      <c r="J7" s="2"/>
      <c r="K7" s="13"/>
    </row>
    <row r="8" ht="16.5" customHeight="1">
      <c r="A8" s="10">
        <v>1002.0</v>
      </c>
      <c r="B8" s="11" t="s">
        <v>14</v>
      </c>
      <c r="C8" s="14">
        <v>3735116.0</v>
      </c>
      <c r="D8" s="14">
        <v>7852.0</v>
      </c>
      <c r="E8" s="14">
        <v>15991.0</v>
      </c>
      <c r="F8" s="14">
        <v>0.0</v>
      </c>
      <c r="G8" s="14">
        <v>0.0</v>
      </c>
      <c r="H8" s="14">
        <v>47212.0</v>
      </c>
      <c r="I8" s="38" t="str">
        <f t="shared" si="1"/>
        <v>  3,806,171 </v>
      </c>
      <c r="J8" s="2"/>
      <c r="K8" s="13"/>
    </row>
    <row r="9" ht="16.5" customHeight="1">
      <c r="A9" s="10">
        <v>1005.0</v>
      </c>
      <c r="B9" s="11" t="s">
        <v>15</v>
      </c>
      <c r="C9" s="16">
        <v>1380.0</v>
      </c>
      <c r="D9" s="16">
        <v>30868.0</v>
      </c>
      <c r="E9" s="16">
        <v>20941.0</v>
      </c>
      <c r="F9" s="16">
        <v>0.0</v>
      </c>
      <c r="G9" s="16">
        <v>0.0</v>
      </c>
      <c r="H9" s="16">
        <v>8700.0</v>
      </c>
      <c r="I9" s="39" t="str">
        <f t="shared" si="1"/>
        <v>  61,889 </v>
      </c>
      <c r="J9" s="2"/>
      <c r="K9" s="13"/>
    </row>
    <row r="10" ht="16.5" customHeight="1">
      <c r="A10" s="10">
        <v>1006.0</v>
      </c>
      <c r="B10" s="11" t="s">
        <v>16</v>
      </c>
      <c r="C10" s="14">
        <v>3699.0</v>
      </c>
      <c r="D10" s="14">
        <v>1706.0</v>
      </c>
      <c r="E10" s="14">
        <v>445.0</v>
      </c>
      <c r="F10" s="14">
        <v>0.0</v>
      </c>
      <c r="G10" s="14">
        <v>0.0</v>
      </c>
      <c r="H10" s="14">
        <v>1700.0</v>
      </c>
      <c r="I10" s="38" t="str">
        <f t="shared" si="1"/>
        <v>  7,550 </v>
      </c>
      <c r="J10" s="2"/>
      <c r="K10" s="13"/>
    </row>
    <row r="11" ht="16.5" customHeight="1">
      <c r="A11" s="10">
        <v>1007.0</v>
      </c>
      <c r="B11" s="11" t="s">
        <v>17</v>
      </c>
      <c r="C11" s="16">
        <v>7.4179056E7</v>
      </c>
      <c r="D11" s="16">
        <v>1.8067446E7</v>
      </c>
      <c r="E11" s="16">
        <v>2058728.0</v>
      </c>
      <c r="F11" s="16">
        <v>141589.0</v>
      </c>
      <c r="G11" s="16">
        <v>0.0</v>
      </c>
      <c r="H11" s="16">
        <v>1787852.0</v>
      </c>
      <c r="I11" s="39" t="str">
        <f t="shared" si="1"/>
        <v>  96,234,671 </v>
      </c>
      <c r="J11" s="2"/>
      <c r="K11" s="13"/>
    </row>
    <row r="12" ht="16.5" customHeight="1">
      <c r="A12" s="10">
        <v>1008.0</v>
      </c>
      <c r="B12" s="11" t="s">
        <v>18</v>
      </c>
      <c r="C12" s="14">
        <v>1653497.0</v>
      </c>
      <c r="D12" s="14">
        <v>0.0</v>
      </c>
      <c r="E12" s="14">
        <v>0.0</v>
      </c>
      <c r="F12" s="14">
        <v>0.0</v>
      </c>
      <c r="G12" s="14">
        <v>0.0</v>
      </c>
      <c r="H12" s="14">
        <v>7115.0</v>
      </c>
      <c r="I12" s="38" t="str">
        <f t="shared" si="1"/>
        <v>  1,660,612 </v>
      </c>
      <c r="J12" s="2"/>
      <c r="K12" s="13"/>
    </row>
    <row r="13" ht="16.5" customHeight="1">
      <c r="A13" s="10">
        <v>1010.0</v>
      </c>
      <c r="B13" s="11" t="s">
        <v>19</v>
      </c>
      <c r="C13" s="16">
        <v>3.1957711E7</v>
      </c>
      <c r="D13" s="16">
        <v>565983.0</v>
      </c>
      <c r="E13" s="16">
        <v>653491.0</v>
      </c>
      <c r="F13" s="16">
        <v>150990.0</v>
      </c>
      <c r="G13" s="16">
        <v>0.0</v>
      </c>
      <c r="H13" s="16">
        <v>1.4149052E7</v>
      </c>
      <c r="I13" s="39" t="str">
        <f t="shared" si="1"/>
        <v>  47,477,227 </v>
      </c>
      <c r="J13" s="2"/>
      <c r="K13" s="13"/>
    </row>
    <row r="14" ht="16.5" customHeight="1">
      <c r="A14" s="10">
        <v>1011.0</v>
      </c>
      <c r="B14" s="11" t="s">
        <v>20</v>
      </c>
      <c r="C14" s="14">
        <v>2.29656E7</v>
      </c>
      <c r="D14" s="14">
        <v>1.3007012E7</v>
      </c>
      <c r="E14" s="14">
        <v>1204239.0</v>
      </c>
      <c r="F14" s="14">
        <v>0.0</v>
      </c>
      <c r="G14" s="14">
        <v>0.0</v>
      </c>
      <c r="H14" s="14">
        <v>596658.0</v>
      </c>
      <c r="I14" s="38" t="str">
        <f t="shared" si="1"/>
        <v>  37,773,509 </v>
      </c>
      <c r="J14" s="2"/>
      <c r="K14" s="13"/>
    </row>
    <row r="15" ht="16.5" customHeight="1">
      <c r="A15" s="10">
        <v>1012.0</v>
      </c>
      <c r="B15" s="11" t="s">
        <v>21</v>
      </c>
      <c r="C15" s="16">
        <v>594108.0</v>
      </c>
      <c r="D15" s="16">
        <v>0.0</v>
      </c>
      <c r="E15" s="16">
        <v>38757.0</v>
      </c>
      <c r="F15" s="16">
        <v>0.0</v>
      </c>
      <c r="G15" s="16">
        <v>0.0</v>
      </c>
      <c r="H15" s="16">
        <v>46410.0</v>
      </c>
      <c r="I15" s="39" t="str">
        <f t="shared" si="1"/>
        <v>  679,275 </v>
      </c>
      <c r="J15" s="2"/>
      <c r="K15" s="13"/>
    </row>
    <row r="16" ht="16.5" customHeight="1">
      <c r="A16" s="10">
        <v>1013.0</v>
      </c>
      <c r="B16" s="11" t="s">
        <v>22</v>
      </c>
      <c r="C16" s="14">
        <v>2.36996751E8</v>
      </c>
      <c r="D16" s="14">
        <v>1.44852585E8</v>
      </c>
      <c r="E16" s="14">
        <v>7725514.0</v>
      </c>
      <c r="F16" s="14">
        <v>0.0</v>
      </c>
      <c r="G16" s="14">
        <v>0.0</v>
      </c>
      <c r="H16" s="14">
        <v>2423047.0</v>
      </c>
      <c r="I16" s="38" t="str">
        <f t="shared" si="1"/>
        <v>  391,997,897 </v>
      </c>
      <c r="J16" s="2"/>
      <c r="K16" s="13"/>
    </row>
    <row r="17" ht="16.5" customHeight="1">
      <c r="A17" s="10">
        <v>1014.0</v>
      </c>
      <c r="B17" s="11" t="s">
        <v>23</v>
      </c>
      <c r="C17" s="16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0.0</v>
      </c>
      <c r="I17" s="39" t="str">
        <f t="shared" si="1"/>
        <v>  -   </v>
      </c>
      <c r="J17" s="2"/>
      <c r="K17" s="13"/>
    </row>
    <row r="18" ht="16.5" customHeight="1">
      <c r="A18" s="10">
        <v>1016.0</v>
      </c>
      <c r="B18" s="11" t="s">
        <v>24</v>
      </c>
      <c r="C18" s="14">
        <v>4.91645436E8</v>
      </c>
      <c r="D18" s="14">
        <v>1.90400973E8</v>
      </c>
      <c r="E18" s="14">
        <v>2.3507292E7</v>
      </c>
      <c r="F18" s="14">
        <v>1619487.0</v>
      </c>
      <c r="G18" s="14">
        <v>0.0</v>
      </c>
      <c r="H18" s="14">
        <v>6212170.0</v>
      </c>
      <c r="I18" s="38" t="str">
        <f t="shared" si="1"/>
        <v>  713,385,358 </v>
      </c>
      <c r="J18" s="2"/>
      <c r="K18" s="13"/>
    </row>
    <row r="19" ht="16.5" customHeight="1">
      <c r="A19" s="10">
        <v>1017.0</v>
      </c>
      <c r="B19" s="11" t="s">
        <v>25</v>
      </c>
      <c r="C19" s="16">
        <v>7.9337719E7</v>
      </c>
      <c r="D19" s="16">
        <v>3710195.0</v>
      </c>
      <c r="E19" s="16">
        <v>2556724.0</v>
      </c>
      <c r="F19" s="16">
        <v>53422.0</v>
      </c>
      <c r="G19" s="16">
        <v>0.0</v>
      </c>
      <c r="H19" s="16">
        <v>922102.0</v>
      </c>
      <c r="I19" s="39" t="str">
        <f t="shared" si="1"/>
        <v>  86,580,162 </v>
      </c>
      <c r="J19" s="2"/>
      <c r="K19" s="13"/>
    </row>
    <row r="20" ht="16.5" customHeight="1">
      <c r="A20" s="10">
        <v>1018.0</v>
      </c>
      <c r="B20" s="11" t="s">
        <v>26</v>
      </c>
      <c r="C20" s="14">
        <v>0.0</v>
      </c>
      <c r="D20" s="14">
        <v>0.0</v>
      </c>
      <c r="E20" s="14">
        <v>0.0</v>
      </c>
      <c r="F20" s="14">
        <v>0.0</v>
      </c>
      <c r="G20" s="14">
        <v>0.0</v>
      </c>
      <c r="H20" s="14">
        <v>0.0</v>
      </c>
      <c r="I20" s="38" t="str">
        <f t="shared" si="1"/>
        <v>  -   </v>
      </c>
      <c r="J20" s="2"/>
      <c r="K20" s="13"/>
    </row>
    <row r="21" ht="16.5" customHeight="1">
      <c r="A21" s="10">
        <v>1019.0</v>
      </c>
      <c r="B21" s="11" t="s">
        <v>27</v>
      </c>
      <c r="C21" s="16">
        <v>0.0</v>
      </c>
      <c r="D21" s="16">
        <v>0.0</v>
      </c>
      <c r="E21" s="16">
        <v>0.0</v>
      </c>
      <c r="F21" s="16">
        <v>0.0</v>
      </c>
      <c r="G21" s="16">
        <v>0.0</v>
      </c>
      <c r="H21" s="16">
        <v>0.0</v>
      </c>
      <c r="I21" s="39" t="str">
        <f t="shared" si="1"/>
        <v>  -   </v>
      </c>
      <c r="J21" s="2"/>
      <c r="K21" s="13"/>
    </row>
    <row r="22" ht="16.5" customHeight="1">
      <c r="A22" s="10">
        <v>1020.0</v>
      </c>
      <c r="B22" s="11" t="s">
        <v>28</v>
      </c>
      <c r="C22" s="14">
        <v>2.9776571E7</v>
      </c>
      <c r="D22" s="14">
        <v>9887727.0</v>
      </c>
      <c r="E22" s="14">
        <v>886643.0</v>
      </c>
      <c r="F22" s="14">
        <v>2.5697525E7</v>
      </c>
      <c r="G22" s="14">
        <v>0.0</v>
      </c>
      <c r="H22" s="14">
        <v>98663.0</v>
      </c>
      <c r="I22" s="38" t="str">
        <f t="shared" si="1"/>
        <v>  66,347,129 </v>
      </c>
      <c r="J22" s="2"/>
      <c r="K22" s="13"/>
    </row>
    <row r="23" ht="16.5" customHeight="1">
      <c r="A23" s="10">
        <v>1022.0</v>
      </c>
      <c r="B23" s="11" t="s">
        <v>29</v>
      </c>
      <c r="C23" s="16">
        <v>0.0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39" t="str">
        <f t="shared" si="1"/>
        <v>  -   </v>
      </c>
      <c r="J23" s="2"/>
      <c r="K23" s="13"/>
    </row>
    <row r="24" ht="16.5" customHeight="1">
      <c r="A24" s="10">
        <v>1023.0</v>
      </c>
      <c r="B24" s="11" t="s">
        <v>30</v>
      </c>
      <c r="C24" s="14">
        <v>0.0</v>
      </c>
      <c r="D24" s="14">
        <v>0.0</v>
      </c>
      <c r="E24" s="14">
        <v>0.0</v>
      </c>
      <c r="F24" s="14">
        <v>0.0</v>
      </c>
      <c r="G24" s="14">
        <v>0.0</v>
      </c>
      <c r="H24" s="14">
        <v>0.0</v>
      </c>
      <c r="I24" s="38" t="str">
        <f t="shared" si="1"/>
        <v>  -   </v>
      </c>
      <c r="J24" s="2"/>
      <c r="K24" s="13"/>
    </row>
    <row r="25" ht="16.5" customHeight="1">
      <c r="A25" s="10">
        <v>1024.0</v>
      </c>
      <c r="B25" s="11" t="s">
        <v>31</v>
      </c>
      <c r="C25" s="16">
        <v>6.56620236E8</v>
      </c>
      <c r="D25" s="16">
        <v>6.2889303E7</v>
      </c>
      <c r="E25" s="16">
        <v>1.504511E7</v>
      </c>
      <c r="F25" s="16">
        <v>2.0564617E7</v>
      </c>
      <c r="G25" s="16">
        <v>0.0</v>
      </c>
      <c r="H25" s="16">
        <v>4529786.0</v>
      </c>
      <c r="I25" s="39" t="str">
        <f t="shared" si="1"/>
        <v>  759,649,052 </v>
      </c>
      <c r="J25" s="2"/>
      <c r="K25" s="13"/>
    </row>
    <row r="26" ht="16.5" customHeight="1">
      <c r="A26" s="10">
        <v>1025.0</v>
      </c>
      <c r="B26" s="11" t="s">
        <v>32</v>
      </c>
      <c r="C26" s="14">
        <v>193211.0</v>
      </c>
      <c r="D26" s="14">
        <v>17079.0</v>
      </c>
      <c r="E26" s="14">
        <v>18829.0</v>
      </c>
      <c r="F26" s="14">
        <v>0.0</v>
      </c>
      <c r="G26" s="14">
        <v>0.0</v>
      </c>
      <c r="H26" s="14">
        <v>65042.0</v>
      </c>
      <c r="I26" s="38" t="str">
        <f t="shared" si="1"/>
        <v>  294,161 </v>
      </c>
      <c r="J26" s="2"/>
      <c r="K26" s="13"/>
    </row>
    <row r="27" ht="16.5" customHeight="1">
      <c r="A27" s="10">
        <v>1026.0</v>
      </c>
      <c r="B27" s="11" t="s">
        <v>33</v>
      </c>
      <c r="C27" s="16">
        <v>1757386.0</v>
      </c>
      <c r="D27" s="16">
        <v>1828.0</v>
      </c>
      <c r="E27" s="16">
        <v>1763.0</v>
      </c>
      <c r="F27" s="16">
        <v>0.0</v>
      </c>
      <c r="G27" s="16">
        <v>0.0</v>
      </c>
      <c r="H27" s="16">
        <v>62067.0</v>
      </c>
      <c r="I27" s="39" t="str">
        <f t="shared" si="1"/>
        <v>  1,823,044 </v>
      </c>
      <c r="J27" s="2"/>
      <c r="K27" s="13"/>
    </row>
    <row r="28" ht="16.5" customHeight="1">
      <c r="A28" s="10">
        <v>1027.0</v>
      </c>
      <c r="B28" s="11" t="s">
        <v>34</v>
      </c>
      <c r="C28" s="14">
        <v>0.0</v>
      </c>
      <c r="D28" s="14">
        <v>0.0</v>
      </c>
      <c r="E28" s="14">
        <v>0.0</v>
      </c>
      <c r="F28" s="14">
        <v>0.0</v>
      </c>
      <c r="G28" s="14">
        <v>0.0</v>
      </c>
      <c r="H28" s="14">
        <v>0.0</v>
      </c>
      <c r="I28" s="38" t="str">
        <f t="shared" si="1"/>
        <v>  -   </v>
      </c>
      <c r="J28" s="2"/>
      <c r="K28" s="13"/>
    </row>
    <row r="29" ht="16.5" customHeight="1">
      <c r="A29" s="10">
        <v>1028.0</v>
      </c>
      <c r="B29" s="11" t="s">
        <v>35</v>
      </c>
      <c r="C29" s="16">
        <v>2.6320515E7</v>
      </c>
      <c r="D29" s="16">
        <v>1267315.0</v>
      </c>
      <c r="E29" s="16">
        <v>491828.0</v>
      </c>
      <c r="F29" s="16">
        <v>2.7786776E7</v>
      </c>
      <c r="G29" s="16">
        <v>0.0</v>
      </c>
      <c r="H29" s="16">
        <v>80998.0</v>
      </c>
      <c r="I29" s="39" t="str">
        <f t="shared" si="1"/>
        <v>  55,947,432 </v>
      </c>
      <c r="J29" s="2"/>
      <c r="K29" s="13"/>
    </row>
    <row r="30" ht="16.5" customHeight="1">
      <c r="A30" s="10">
        <v>1030.0</v>
      </c>
      <c r="B30" s="11" t="s">
        <v>36</v>
      </c>
      <c r="C30" s="14">
        <v>6.5016619E7</v>
      </c>
      <c r="D30" s="14">
        <v>5721776.0</v>
      </c>
      <c r="E30" s="14">
        <v>1351598.0</v>
      </c>
      <c r="F30" s="14">
        <v>1.3051515E7</v>
      </c>
      <c r="G30" s="14">
        <v>0.0</v>
      </c>
      <c r="H30" s="14">
        <v>1070513.0</v>
      </c>
      <c r="I30" s="38" t="str">
        <f t="shared" si="1"/>
        <v>  86,212,021 </v>
      </c>
      <c r="J30" s="2"/>
      <c r="K30" s="13"/>
    </row>
    <row r="31" ht="16.5" customHeight="1">
      <c r="A31" s="10">
        <v>1031.0</v>
      </c>
      <c r="B31" s="11" t="s">
        <v>37</v>
      </c>
      <c r="C31" s="16">
        <v>258.0</v>
      </c>
      <c r="D31" s="16">
        <v>0.0</v>
      </c>
      <c r="E31" s="16">
        <v>1335.0</v>
      </c>
      <c r="F31" s="16">
        <v>0.0</v>
      </c>
      <c r="G31" s="16">
        <v>0.0</v>
      </c>
      <c r="H31" s="16">
        <v>1400.0</v>
      </c>
      <c r="I31" s="39" t="str">
        <f t="shared" si="1"/>
        <v>  2,993 </v>
      </c>
      <c r="J31" s="2"/>
      <c r="K31" s="13"/>
    </row>
    <row r="32" ht="16.5" customHeight="1">
      <c r="A32" s="10">
        <v>1033.0</v>
      </c>
      <c r="B32" s="11" t="s">
        <v>38</v>
      </c>
      <c r="C32" s="14">
        <v>1617351.0</v>
      </c>
      <c r="D32" s="14">
        <v>54250.0</v>
      </c>
      <c r="E32" s="14">
        <v>95644.0</v>
      </c>
      <c r="F32" s="14">
        <v>0.0</v>
      </c>
      <c r="G32" s="14">
        <v>0.0</v>
      </c>
      <c r="H32" s="14">
        <v>29684.0</v>
      </c>
      <c r="I32" s="38" t="str">
        <f t="shared" si="1"/>
        <v>  1,796,929 </v>
      </c>
      <c r="J32" s="2"/>
      <c r="K32" s="13"/>
    </row>
    <row r="33" ht="16.5" customHeight="1">
      <c r="A33" s="10">
        <v>1034.0</v>
      </c>
      <c r="B33" s="11" t="s">
        <v>39</v>
      </c>
      <c r="C33" s="16">
        <v>1059369.0</v>
      </c>
      <c r="D33" s="16">
        <v>12980.0</v>
      </c>
      <c r="E33" s="16">
        <v>8826.0</v>
      </c>
      <c r="F33" s="16">
        <v>0.0</v>
      </c>
      <c r="G33" s="16">
        <v>0.0</v>
      </c>
      <c r="H33" s="16">
        <v>63244.0</v>
      </c>
      <c r="I33" s="39" t="str">
        <f t="shared" si="1"/>
        <v>  1,144,419 </v>
      </c>
      <c r="J33" s="2"/>
      <c r="K33" s="13"/>
    </row>
    <row r="34" ht="16.5" customHeight="1">
      <c r="A34" s="10">
        <v>1037.0</v>
      </c>
      <c r="B34" s="11" t="s">
        <v>40</v>
      </c>
      <c r="C34" s="14">
        <v>9660680.0</v>
      </c>
      <c r="D34" s="14">
        <v>21236.0</v>
      </c>
      <c r="E34" s="14">
        <v>199451.0</v>
      </c>
      <c r="F34" s="14">
        <v>324325.0</v>
      </c>
      <c r="G34" s="14">
        <v>0.0</v>
      </c>
      <c r="H34" s="14">
        <v>205164.0</v>
      </c>
      <c r="I34" s="38" t="str">
        <f t="shared" si="1"/>
        <v>  10,410,856 </v>
      </c>
      <c r="J34" s="2"/>
      <c r="K34" s="13"/>
    </row>
    <row r="35" ht="16.5" customHeight="1">
      <c r="A35" s="10">
        <v>1038.0</v>
      </c>
      <c r="B35" s="11" t="s">
        <v>41</v>
      </c>
      <c r="C35" s="16">
        <v>2689026.0</v>
      </c>
      <c r="D35" s="16">
        <v>0.0</v>
      </c>
      <c r="E35" s="16">
        <v>1783.0</v>
      </c>
      <c r="F35" s="16">
        <v>0.0</v>
      </c>
      <c r="G35" s="16">
        <v>0.0</v>
      </c>
      <c r="H35" s="16">
        <v>21940.0</v>
      </c>
      <c r="I35" s="39" t="str">
        <f t="shared" si="1"/>
        <v>  2,712,749 </v>
      </c>
      <c r="J35" s="2"/>
      <c r="K35" s="13"/>
    </row>
    <row r="36" ht="16.5" customHeight="1">
      <c r="A36" s="10">
        <v>1039.0</v>
      </c>
      <c r="B36" s="11" t="s">
        <v>42</v>
      </c>
      <c r="C36" s="14">
        <v>0.0</v>
      </c>
      <c r="D36" s="14">
        <v>0.0</v>
      </c>
      <c r="E36" s="14">
        <v>0.0</v>
      </c>
      <c r="F36" s="14">
        <v>0.0</v>
      </c>
      <c r="G36" s="14">
        <v>0.0</v>
      </c>
      <c r="H36" s="14">
        <v>0.0</v>
      </c>
      <c r="I36" s="38" t="str">
        <f t="shared" si="1"/>
        <v>  -   </v>
      </c>
      <c r="J36" s="2"/>
      <c r="K36" s="13"/>
    </row>
    <row r="37" ht="16.5" customHeight="1">
      <c r="A37" s="10">
        <v>1040.0</v>
      </c>
      <c r="B37" s="11" t="s">
        <v>43</v>
      </c>
      <c r="C37" s="16">
        <v>9.1055287E7</v>
      </c>
      <c r="D37" s="16">
        <v>9195904.0</v>
      </c>
      <c r="E37" s="16">
        <v>1683224.0</v>
      </c>
      <c r="F37" s="16">
        <v>450059.0</v>
      </c>
      <c r="G37" s="16">
        <v>0.0</v>
      </c>
      <c r="H37" s="16">
        <v>1225391.0</v>
      </c>
      <c r="I37" s="39" t="str">
        <f t="shared" si="1"/>
        <v>  103,609,865 </v>
      </c>
      <c r="J37" s="2"/>
      <c r="K37" s="13"/>
    </row>
    <row r="38" ht="16.5" customHeight="1">
      <c r="A38" s="10">
        <v>1042.0</v>
      </c>
      <c r="B38" s="11" t="s">
        <v>44</v>
      </c>
      <c r="C38" s="14">
        <v>1.61228908E8</v>
      </c>
      <c r="D38" s="14">
        <v>0.0</v>
      </c>
      <c r="E38" s="14">
        <v>1388977.0</v>
      </c>
      <c r="F38" s="14">
        <v>2.59425385E8</v>
      </c>
      <c r="G38" s="14">
        <v>0.0</v>
      </c>
      <c r="H38" s="14">
        <v>7714.0</v>
      </c>
      <c r="I38" s="38" t="str">
        <f t="shared" si="1"/>
        <v>  422,050,984 </v>
      </c>
      <c r="J38" s="2"/>
      <c r="K38" s="13"/>
    </row>
    <row r="39" ht="16.5" customHeight="1">
      <c r="A39" s="10">
        <v>1043.0</v>
      </c>
      <c r="B39" s="11" t="s">
        <v>45</v>
      </c>
      <c r="C39" s="16">
        <v>2.85003003E8</v>
      </c>
      <c r="D39" s="16">
        <v>5.6209775E7</v>
      </c>
      <c r="E39" s="16">
        <v>7880568.0</v>
      </c>
      <c r="F39" s="16">
        <v>2379320.0</v>
      </c>
      <c r="G39" s="16">
        <v>0.0</v>
      </c>
      <c r="H39" s="16">
        <v>600975.0</v>
      </c>
      <c r="I39" s="39" t="str">
        <f t="shared" si="1"/>
        <v>  352,073,641 </v>
      </c>
      <c r="J39" s="2"/>
      <c r="K39" s="13"/>
    </row>
    <row r="40" ht="16.5" customHeight="1">
      <c r="A40" s="10">
        <v>1044.0</v>
      </c>
      <c r="B40" s="11" t="s">
        <v>46</v>
      </c>
      <c r="C40" s="14">
        <v>3070338.0</v>
      </c>
      <c r="D40" s="14">
        <v>383787.0</v>
      </c>
      <c r="E40" s="14">
        <v>171689.0</v>
      </c>
      <c r="F40" s="14">
        <v>0.0</v>
      </c>
      <c r="G40" s="14">
        <v>0.0</v>
      </c>
      <c r="H40" s="14">
        <v>82075.0</v>
      </c>
      <c r="I40" s="38" t="str">
        <f t="shared" si="1"/>
        <v>  3,707,889 </v>
      </c>
      <c r="J40" s="2"/>
      <c r="K40" s="13"/>
    </row>
    <row r="41" ht="16.5" customHeight="1">
      <c r="A41" s="10">
        <v>1046.0</v>
      </c>
      <c r="B41" s="11" t="s">
        <v>47</v>
      </c>
      <c r="C41" s="16">
        <v>3802410.0</v>
      </c>
      <c r="D41" s="16">
        <v>0.0</v>
      </c>
      <c r="E41" s="16">
        <v>24005.0</v>
      </c>
      <c r="F41" s="16">
        <v>0.0</v>
      </c>
      <c r="G41" s="16">
        <v>0.0</v>
      </c>
      <c r="H41" s="16">
        <v>819051.0</v>
      </c>
      <c r="I41" s="39" t="str">
        <f t="shared" si="1"/>
        <v>  4,645,466 </v>
      </c>
      <c r="J41" s="2"/>
      <c r="K41" s="13"/>
    </row>
    <row r="42" ht="16.5" customHeight="1">
      <c r="A42" s="10">
        <v>1047.0</v>
      </c>
      <c r="B42" s="11" t="s">
        <v>48</v>
      </c>
      <c r="C42" s="14">
        <v>1.3422344E8</v>
      </c>
      <c r="D42" s="14">
        <v>2.5792922E7</v>
      </c>
      <c r="E42" s="14">
        <v>6672592.0</v>
      </c>
      <c r="F42" s="14">
        <v>1549592.0</v>
      </c>
      <c r="G42" s="14">
        <v>5000.0</v>
      </c>
      <c r="H42" s="14">
        <v>8280577.0</v>
      </c>
      <c r="I42" s="38" t="str">
        <f t="shared" si="1"/>
        <v>  176,524,123 </v>
      </c>
      <c r="J42" s="2"/>
      <c r="K42" s="13"/>
    </row>
    <row r="43" ht="16.5" customHeight="1">
      <c r="A43" s="10">
        <v>1048.0</v>
      </c>
      <c r="B43" s="11" t="s">
        <v>49</v>
      </c>
      <c r="C43" s="16">
        <v>3.057828E7</v>
      </c>
      <c r="D43" s="16">
        <v>4194073.0</v>
      </c>
      <c r="E43" s="16">
        <v>1411376.0</v>
      </c>
      <c r="F43" s="16">
        <v>14986.0</v>
      </c>
      <c r="G43" s="16">
        <v>0.0</v>
      </c>
      <c r="H43" s="16">
        <v>3803339.0</v>
      </c>
      <c r="I43" s="39" t="str">
        <f t="shared" si="1"/>
        <v>  40,002,054 </v>
      </c>
      <c r="J43" s="2"/>
      <c r="K43" s="13"/>
    </row>
    <row r="44" ht="16.5" customHeight="1">
      <c r="A44" s="10">
        <v>1050.0</v>
      </c>
      <c r="B44" s="11" t="s">
        <v>50</v>
      </c>
      <c r="C44" s="14">
        <v>7049.0</v>
      </c>
      <c r="D44" s="14">
        <v>269.0</v>
      </c>
      <c r="E44" s="14">
        <v>1301.0</v>
      </c>
      <c r="F44" s="14">
        <v>0.0</v>
      </c>
      <c r="G44" s="14">
        <v>0.0</v>
      </c>
      <c r="H44" s="14">
        <v>10374.0</v>
      </c>
      <c r="I44" s="38" t="str">
        <f t="shared" si="1"/>
        <v>  18,993 </v>
      </c>
      <c r="J44" s="2"/>
      <c r="K44" s="13"/>
    </row>
    <row r="45" ht="16.5" customHeight="1">
      <c r="A45" s="10">
        <v>1052.0</v>
      </c>
      <c r="B45" s="11" t="s">
        <v>51</v>
      </c>
      <c r="C45" s="16">
        <v>2.2471021E7</v>
      </c>
      <c r="D45" s="16">
        <v>951044.0</v>
      </c>
      <c r="E45" s="16">
        <v>866919.0</v>
      </c>
      <c r="F45" s="16">
        <v>0.0</v>
      </c>
      <c r="G45" s="16">
        <v>0.0</v>
      </c>
      <c r="H45" s="16">
        <v>464926.0</v>
      </c>
      <c r="I45" s="39" t="str">
        <f t="shared" si="1"/>
        <v>  24,753,910 </v>
      </c>
      <c r="J45" s="2"/>
      <c r="K45" s="13"/>
    </row>
    <row r="46" ht="16.5" customHeight="1">
      <c r="A46" s="10">
        <v>1054.0</v>
      </c>
      <c r="B46" s="11" t="s">
        <v>52</v>
      </c>
      <c r="C46" s="14">
        <v>2.3076878E7</v>
      </c>
      <c r="D46" s="14">
        <v>2306577.0</v>
      </c>
      <c r="E46" s="14">
        <v>984832.0</v>
      </c>
      <c r="F46" s="14">
        <v>168481.0</v>
      </c>
      <c r="G46" s="14">
        <v>7500.0</v>
      </c>
      <c r="H46" s="14">
        <v>803593.0</v>
      </c>
      <c r="I46" s="38" t="str">
        <f t="shared" si="1"/>
        <v>  27,347,861 </v>
      </c>
      <c r="J46" s="2"/>
      <c r="K46" s="13"/>
    </row>
    <row r="47" ht="16.5" customHeight="1">
      <c r="A47" s="10">
        <v>1055.0</v>
      </c>
      <c r="B47" s="11" t="s">
        <v>53</v>
      </c>
      <c r="C47" s="16">
        <v>3.0882419E7</v>
      </c>
      <c r="D47" s="16">
        <v>1824723.0</v>
      </c>
      <c r="E47" s="16">
        <v>1326985.0</v>
      </c>
      <c r="F47" s="16">
        <v>156650.0</v>
      </c>
      <c r="G47" s="16">
        <v>0.0</v>
      </c>
      <c r="H47" s="16">
        <v>340175.0</v>
      </c>
      <c r="I47" s="39" t="str">
        <f t="shared" si="1"/>
        <v>  34,530,952 </v>
      </c>
      <c r="J47" s="2"/>
      <c r="K47" s="13"/>
    </row>
    <row r="48" ht="16.5" customHeight="1">
      <c r="A48" s="10">
        <v>1057.0</v>
      </c>
      <c r="B48" s="11" t="s">
        <v>54</v>
      </c>
      <c r="C48" s="14">
        <v>7854540.0</v>
      </c>
      <c r="D48" s="14">
        <v>18628.0</v>
      </c>
      <c r="E48" s="14">
        <v>38871.0</v>
      </c>
      <c r="F48" s="14">
        <v>0.0</v>
      </c>
      <c r="G48" s="14">
        <v>0.0</v>
      </c>
      <c r="H48" s="14">
        <v>731408.0</v>
      </c>
      <c r="I48" s="38" t="str">
        <f t="shared" si="1"/>
        <v>  8,643,447 </v>
      </c>
      <c r="J48" s="2"/>
      <c r="K48" s="13"/>
    </row>
    <row r="49" ht="16.5" customHeight="1">
      <c r="A49" s="10">
        <v>1058.0</v>
      </c>
      <c r="B49" s="11" t="s">
        <v>55</v>
      </c>
      <c r="C49" s="16">
        <v>1.9506647E7</v>
      </c>
      <c r="D49" s="16">
        <v>1802468.0</v>
      </c>
      <c r="E49" s="16">
        <v>486554.0</v>
      </c>
      <c r="F49" s="16">
        <v>336948.0</v>
      </c>
      <c r="G49" s="16">
        <v>2500.0</v>
      </c>
      <c r="H49" s="16">
        <v>917331.0</v>
      </c>
      <c r="I49" s="39" t="str">
        <f t="shared" si="1"/>
        <v>  23,052,448 </v>
      </c>
      <c r="J49" s="2"/>
      <c r="K49" s="13"/>
    </row>
    <row r="50" ht="16.5" customHeight="1">
      <c r="A50" s="10">
        <v>1062.0</v>
      </c>
      <c r="B50" s="11" t="s">
        <v>56</v>
      </c>
      <c r="C50" s="14">
        <v>7.9387985E7</v>
      </c>
      <c r="D50" s="14">
        <v>1.4703204E7</v>
      </c>
      <c r="E50" s="14">
        <v>2608038.0</v>
      </c>
      <c r="F50" s="14">
        <v>73745.0</v>
      </c>
      <c r="G50" s="14">
        <v>0.0</v>
      </c>
      <c r="H50" s="14">
        <v>2048381.0</v>
      </c>
      <c r="I50" s="38" t="str">
        <f t="shared" si="1"/>
        <v>  98,821,353 </v>
      </c>
      <c r="J50" s="2"/>
      <c r="K50" s="13"/>
    </row>
    <row r="51" ht="16.5" customHeight="1">
      <c r="A51" s="10">
        <v>1065.0</v>
      </c>
      <c r="B51" s="11" t="s">
        <v>57</v>
      </c>
      <c r="C51" s="16">
        <v>1.03736979E8</v>
      </c>
      <c r="D51" s="16">
        <v>8540852.0</v>
      </c>
      <c r="E51" s="16">
        <v>2432279.0</v>
      </c>
      <c r="F51" s="16">
        <v>3459131.0</v>
      </c>
      <c r="G51" s="16">
        <v>117417.0</v>
      </c>
      <c r="H51" s="16">
        <v>540237.0</v>
      </c>
      <c r="I51" s="39" t="str">
        <f t="shared" si="1"/>
        <v>  118,826,895 </v>
      </c>
      <c r="J51" s="2"/>
      <c r="K51" s="13"/>
    </row>
    <row r="52" ht="16.5" customHeight="1">
      <c r="A52" s="10">
        <v>1066.0</v>
      </c>
      <c r="B52" s="11" t="s">
        <v>58</v>
      </c>
      <c r="C52" s="14">
        <v>1.55365305E8</v>
      </c>
      <c r="D52" s="14">
        <v>1.3404679E7</v>
      </c>
      <c r="E52" s="14">
        <v>4769408.0</v>
      </c>
      <c r="F52" s="14">
        <v>587140.0</v>
      </c>
      <c r="G52" s="14">
        <v>0.0</v>
      </c>
      <c r="H52" s="14">
        <v>2941626.0</v>
      </c>
      <c r="I52" s="38" t="str">
        <f t="shared" si="1"/>
        <v>  177,068,158 </v>
      </c>
      <c r="J52" s="2"/>
      <c r="K52" s="13"/>
    </row>
    <row r="53" ht="16.5" customHeight="1">
      <c r="A53" s="10">
        <v>1067.0</v>
      </c>
      <c r="B53" s="11" t="s">
        <v>59</v>
      </c>
      <c r="C53" s="16">
        <v>700469.0</v>
      </c>
      <c r="D53" s="16">
        <v>4158.0</v>
      </c>
      <c r="E53" s="16">
        <v>873.0</v>
      </c>
      <c r="F53" s="16">
        <v>0.0</v>
      </c>
      <c r="G53" s="16">
        <v>0.0</v>
      </c>
      <c r="H53" s="16">
        <v>23279.0</v>
      </c>
      <c r="I53" s="39" t="str">
        <f t="shared" si="1"/>
        <v>  728,779 </v>
      </c>
      <c r="J53" s="2"/>
      <c r="K53" s="13"/>
    </row>
    <row r="54" ht="16.5" customHeight="1">
      <c r="A54" s="10">
        <v>1068.0</v>
      </c>
      <c r="B54" s="11" t="s">
        <v>60</v>
      </c>
      <c r="C54" s="14">
        <v>230.0</v>
      </c>
      <c r="D54" s="14">
        <v>0.0</v>
      </c>
      <c r="E54" s="14">
        <v>2653.0</v>
      </c>
      <c r="F54" s="14">
        <v>0.0</v>
      </c>
      <c r="G54" s="14">
        <v>0.0</v>
      </c>
      <c r="H54" s="14">
        <v>26974.0</v>
      </c>
      <c r="I54" s="38" t="str">
        <f t="shared" si="1"/>
        <v>  29,857 </v>
      </c>
      <c r="J54" s="2"/>
      <c r="K54" s="13"/>
    </row>
    <row r="55" ht="16.5" customHeight="1">
      <c r="A55" s="10">
        <v>1069.0</v>
      </c>
      <c r="B55" s="11" t="s">
        <v>61</v>
      </c>
      <c r="C55" s="16">
        <v>2392054.0</v>
      </c>
      <c r="D55" s="16">
        <v>702289.0</v>
      </c>
      <c r="E55" s="16">
        <v>106709.0</v>
      </c>
      <c r="F55" s="16">
        <v>93833.0</v>
      </c>
      <c r="G55" s="16">
        <v>0.0</v>
      </c>
      <c r="H55" s="16">
        <v>236855.0</v>
      </c>
      <c r="I55" s="39" t="str">
        <f t="shared" si="1"/>
        <v>  3,531,740 </v>
      </c>
      <c r="J55" s="2"/>
      <c r="K55" s="13"/>
    </row>
    <row r="56" ht="15.0" customHeight="1">
      <c r="A56" s="10">
        <v>1070.0</v>
      </c>
      <c r="B56" s="11" t="s">
        <v>62</v>
      </c>
      <c r="C56" s="14">
        <v>1.95216777E8</v>
      </c>
      <c r="D56" s="14">
        <v>7428133.0</v>
      </c>
      <c r="E56" s="14">
        <v>6863776.0</v>
      </c>
      <c r="F56" s="14">
        <v>1124297.0</v>
      </c>
      <c r="G56" s="14">
        <v>0.0</v>
      </c>
      <c r="H56" s="14">
        <v>6365272.0</v>
      </c>
      <c r="I56" s="38" t="str">
        <f t="shared" si="1"/>
        <v>  216,998,255 </v>
      </c>
      <c r="J56" s="2"/>
      <c r="K56" s="13"/>
    </row>
    <row r="57" ht="16.5" customHeight="1">
      <c r="A57" s="17" t="s">
        <v>70</v>
      </c>
      <c r="B57" s="18" t="s">
        <v>63</v>
      </c>
      <c r="C57" s="30" t="str">
        <f t="shared" ref="C57:I57" si="2">SUM(C7:C56)</f>
        <v>3,087,341,314</v>
      </c>
      <c r="D57" s="30" t="str">
        <f t="shared" si="2"/>
        <v>597,981,599</v>
      </c>
      <c r="E57" s="30" t="str">
        <f t="shared" si="2"/>
        <v>95,606,561</v>
      </c>
      <c r="F57" s="30" t="str">
        <f t="shared" si="2"/>
        <v>359,209,813</v>
      </c>
      <c r="G57" s="30" t="str">
        <f t="shared" si="2"/>
        <v>132,417</v>
      </c>
      <c r="H57" s="30" t="str">
        <f t="shared" si="2"/>
        <v>62,715,073</v>
      </c>
      <c r="I57" s="30" t="str">
        <f t="shared" si="2"/>
        <v>4,202,986,777</v>
      </c>
      <c r="J57" s="2"/>
      <c r="K57" s="2"/>
    </row>
    <row r="58" ht="16.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6.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6.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6.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6.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6.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6.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6.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6.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6.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6.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6.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6.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6.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6.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6.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6.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6.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6.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6.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6.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6.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6.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6.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6.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6.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6.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6.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6.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6.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6.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6.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6.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6.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6.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6.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6.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6.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6.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6.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6.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6.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6.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8.86"/>
    <col customWidth="1" min="4" max="4" width="15.14"/>
    <col customWidth="1" min="5" max="5" width="17.57"/>
    <col customWidth="1" min="6" max="6" width="14.0"/>
    <col customWidth="1" min="7" max="7" width="11.29"/>
    <col customWidth="1" min="8" max="8" width="13.43"/>
    <col customWidth="1" min="9" max="9" width="19.0"/>
    <col customWidth="1" min="10" max="10" width="11.43"/>
    <col customWidth="1" min="11" max="11" width="13.86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40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40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40"/>
    </row>
    <row r="4" ht="15.0" customHeight="1">
      <c r="A4" s="5" t="s">
        <v>82</v>
      </c>
      <c r="J4" s="2"/>
      <c r="K4" s="40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40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40"/>
    </row>
    <row r="7" ht="16.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17505.0</v>
      </c>
      <c r="I7" s="37" t="str">
        <f t="shared" ref="I7:I56" si="1">SUM(C7:H7)</f>
        <v>  17,505 </v>
      </c>
      <c r="J7" s="2"/>
      <c r="K7" s="41"/>
    </row>
    <row r="8" ht="16.5" customHeight="1">
      <c r="A8" s="10">
        <v>1002.0</v>
      </c>
      <c r="B8" s="11" t="s">
        <v>14</v>
      </c>
      <c r="C8" s="14">
        <v>2648849.0</v>
      </c>
      <c r="D8" s="14">
        <v>67072.0</v>
      </c>
      <c r="E8" s="14">
        <v>22840.0</v>
      </c>
      <c r="F8" s="14">
        <v>0.0</v>
      </c>
      <c r="G8" s="14">
        <v>0.0</v>
      </c>
      <c r="H8" s="14">
        <v>18050.0</v>
      </c>
      <c r="I8" s="38" t="str">
        <f t="shared" si="1"/>
        <v>  2,756,811 </v>
      </c>
      <c r="J8" s="2"/>
      <c r="K8" s="41"/>
    </row>
    <row r="9" ht="16.5" customHeight="1">
      <c r="A9" s="10">
        <v>1005.0</v>
      </c>
      <c r="B9" s="11" t="s">
        <v>15</v>
      </c>
      <c r="C9" s="16">
        <v>276933.0</v>
      </c>
      <c r="D9" s="16">
        <v>40018.0</v>
      </c>
      <c r="E9" s="16">
        <v>61893.0</v>
      </c>
      <c r="F9" s="16">
        <v>0.0</v>
      </c>
      <c r="G9" s="16">
        <v>0.0</v>
      </c>
      <c r="H9" s="16">
        <v>268486.0</v>
      </c>
      <c r="I9" s="39" t="str">
        <f t="shared" si="1"/>
        <v>  647,330 </v>
      </c>
      <c r="J9" s="2"/>
      <c r="K9" s="41"/>
    </row>
    <row r="10" ht="16.5" customHeight="1">
      <c r="A10" s="10">
        <v>1006.0</v>
      </c>
      <c r="B10" s="11" t="s">
        <v>16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4">
        <v>590.0</v>
      </c>
      <c r="I10" s="38" t="str">
        <f t="shared" si="1"/>
        <v>  590 </v>
      </c>
      <c r="J10" s="2"/>
      <c r="K10" s="41"/>
    </row>
    <row r="11" ht="16.5" customHeight="1">
      <c r="A11" s="10">
        <v>1007.0</v>
      </c>
      <c r="B11" s="11" t="s">
        <v>17</v>
      </c>
      <c r="C11" s="16">
        <v>1.47108108E8</v>
      </c>
      <c r="D11" s="16">
        <v>1.7878001E7</v>
      </c>
      <c r="E11" s="16">
        <v>3593450.0</v>
      </c>
      <c r="F11" s="16">
        <v>6.5521051E7</v>
      </c>
      <c r="G11" s="16">
        <v>0.0</v>
      </c>
      <c r="H11" s="16">
        <v>1711949.0</v>
      </c>
      <c r="I11" s="39" t="str">
        <f t="shared" si="1"/>
        <v>  235,812,559 </v>
      </c>
      <c r="J11" s="2"/>
      <c r="K11" s="41"/>
    </row>
    <row r="12" ht="16.5" customHeight="1">
      <c r="A12" s="10">
        <v>1008.0</v>
      </c>
      <c r="B12" s="11" t="s">
        <v>18</v>
      </c>
      <c r="C12" s="14">
        <v>7.3184527E7</v>
      </c>
      <c r="D12" s="14">
        <v>0.0</v>
      </c>
      <c r="E12" s="14">
        <v>869570.0</v>
      </c>
      <c r="F12" s="14">
        <v>1.24200074E8</v>
      </c>
      <c r="G12" s="14">
        <v>0.0</v>
      </c>
      <c r="H12" s="14">
        <v>6300.0</v>
      </c>
      <c r="I12" s="38" t="str">
        <f t="shared" si="1"/>
        <v>  198,260,471 </v>
      </c>
      <c r="J12" s="2"/>
      <c r="K12" s="41"/>
    </row>
    <row r="13" ht="16.5" customHeight="1">
      <c r="A13" s="10">
        <v>1010.0</v>
      </c>
      <c r="B13" s="11" t="s">
        <v>19</v>
      </c>
      <c r="C13" s="16">
        <v>4073873.0</v>
      </c>
      <c r="D13" s="16">
        <v>857729.0</v>
      </c>
      <c r="E13" s="16">
        <v>271957.0</v>
      </c>
      <c r="F13" s="16">
        <v>346112.0</v>
      </c>
      <c r="G13" s="16">
        <v>0.0</v>
      </c>
      <c r="H13" s="16">
        <v>80655.0</v>
      </c>
      <c r="I13" s="39" t="str">
        <f t="shared" si="1"/>
        <v>  5,630,326 </v>
      </c>
      <c r="J13" s="2"/>
      <c r="K13" s="41"/>
    </row>
    <row r="14" ht="16.5" customHeight="1">
      <c r="A14" s="10">
        <v>1011.0</v>
      </c>
      <c r="B14" s="11" t="s">
        <v>20</v>
      </c>
      <c r="C14" s="14">
        <v>2.8406375E7</v>
      </c>
      <c r="D14" s="14">
        <v>6863126.0</v>
      </c>
      <c r="E14" s="14">
        <v>1587704.0</v>
      </c>
      <c r="F14" s="14">
        <v>87126.0</v>
      </c>
      <c r="G14" s="14">
        <v>0.0</v>
      </c>
      <c r="H14" s="14">
        <v>2447357.0</v>
      </c>
      <c r="I14" s="38" t="str">
        <f t="shared" si="1"/>
        <v>  39,391,688 </v>
      </c>
      <c r="J14" s="2"/>
      <c r="K14" s="41"/>
    </row>
    <row r="15" ht="16.5" customHeight="1">
      <c r="A15" s="10">
        <v>1012.0</v>
      </c>
      <c r="B15" s="11" t="s">
        <v>21</v>
      </c>
      <c r="C15" s="16">
        <v>1008392.0</v>
      </c>
      <c r="D15" s="16">
        <v>0.0</v>
      </c>
      <c r="E15" s="16">
        <v>29653.0</v>
      </c>
      <c r="F15" s="16">
        <v>0.0</v>
      </c>
      <c r="G15" s="16">
        <v>0.0</v>
      </c>
      <c r="H15" s="16">
        <v>44325.0</v>
      </c>
      <c r="I15" s="39" t="str">
        <f t="shared" si="1"/>
        <v>  1,082,370 </v>
      </c>
      <c r="J15" s="2"/>
      <c r="K15" s="41"/>
    </row>
    <row r="16" ht="16.5" customHeight="1">
      <c r="A16" s="10">
        <v>1013.0</v>
      </c>
      <c r="B16" s="11" t="s">
        <v>22</v>
      </c>
      <c r="C16" s="14">
        <v>3.37452967E8</v>
      </c>
      <c r="D16" s="14">
        <v>2.57587441E8</v>
      </c>
      <c r="E16" s="14">
        <v>1.4356543E7</v>
      </c>
      <c r="F16" s="14">
        <v>2339539.0</v>
      </c>
      <c r="G16" s="14">
        <v>0.0</v>
      </c>
      <c r="H16" s="14">
        <v>2390410.0</v>
      </c>
      <c r="I16" s="38" t="str">
        <f t="shared" si="1"/>
        <v>  614,126,900 </v>
      </c>
      <c r="J16" s="2"/>
      <c r="K16" s="41"/>
    </row>
    <row r="17" ht="16.5" customHeight="1">
      <c r="A17" s="10">
        <v>1014.0</v>
      </c>
      <c r="B17" s="11" t="s">
        <v>23</v>
      </c>
      <c r="C17" s="16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12500.0</v>
      </c>
      <c r="I17" s="39" t="str">
        <f t="shared" si="1"/>
        <v>  12,500 </v>
      </c>
      <c r="J17" s="2"/>
      <c r="K17" s="41"/>
    </row>
    <row r="18" ht="16.5" customHeight="1">
      <c r="A18" s="10">
        <v>1016.0</v>
      </c>
      <c r="B18" s="11" t="s">
        <v>24</v>
      </c>
      <c r="C18" s="14">
        <v>6.06836872E8</v>
      </c>
      <c r="D18" s="14">
        <v>1.80416174E8</v>
      </c>
      <c r="E18" s="14">
        <v>2.9367463E7</v>
      </c>
      <c r="F18" s="14">
        <v>1844698.0</v>
      </c>
      <c r="G18" s="14">
        <v>0.0</v>
      </c>
      <c r="H18" s="14">
        <v>3866648.0</v>
      </c>
      <c r="I18" s="38" t="str">
        <f t="shared" si="1"/>
        <v>  822,331,855 </v>
      </c>
      <c r="J18" s="2"/>
      <c r="K18" s="41"/>
    </row>
    <row r="19" ht="16.5" customHeight="1">
      <c r="A19" s="10">
        <v>1017.0</v>
      </c>
      <c r="B19" s="11" t="s">
        <v>25</v>
      </c>
      <c r="C19" s="16">
        <v>8.0814111E7</v>
      </c>
      <c r="D19" s="16">
        <v>9859418.0</v>
      </c>
      <c r="E19" s="16">
        <v>2583662.0</v>
      </c>
      <c r="F19" s="16">
        <v>2605171.0</v>
      </c>
      <c r="G19" s="16">
        <v>0.0</v>
      </c>
      <c r="H19" s="16">
        <v>922890.0</v>
      </c>
      <c r="I19" s="39" t="str">
        <f t="shared" si="1"/>
        <v>  96,785,252 </v>
      </c>
      <c r="J19" s="2"/>
      <c r="K19" s="41"/>
    </row>
    <row r="20" ht="16.5" customHeight="1">
      <c r="A20" s="10">
        <v>1018.0</v>
      </c>
      <c r="B20" s="11" t="s">
        <v>26</v>
      </c>
      <c r="C20" s="14">
        <v>7.1415789E7</v>
      </c>
      <c r="D20" s="14">
        <v>1096537.0</v>
      </c>
      <c r="E20" s="14">
        <v>2546475.0</v>
      </c>
      <c r="F20" s="14">
        <v>1.12319272E8</v>
      </c>
      <c r="G20" s="14">
        <v>0.0</v>
      </c>
      <c r="H20" s="14">
        <v>23670.0</v>
      </c>
      <c r="I20" s="38" t="str">
        <f t="shared" si="1"/>
        <v>  187,401,743 </v>
      </c>
      <c r="J20" s="2"/>
      <c r="K20" s="41"/>
    </row>
    <row r="21" ht="16.5" customHeight="1">
      <c r="A21" s="10">
        <v>1019.0</v>
      </c>
      <c r="B21" s="11" t="s">
        <v>27</v>
      </c>
      <c r="C21" s="16">
        <v>2.3477729E7</v>
      </c>
      <c r="D21" s="16">
        <v>5381121.0</v>
      </c>
      <c r="E21" s="16">
        <v>825170.0</v>
      </c>
      <c r="F21" s="16">
        <v>100781.0</v>
      </c>
      <c r="G21" s="16">
        <v>0.0</v>
      </c>
      <c r="H21" s="16">
        <v>589129.0</v>
      </c>
      <c r="I21" s="39" t="str">
        <f t="shared" si="1"/>
        <v>  30,373,930 </v>
      </c>
      <c r="J21" s="2"/>
      <c r="K21" s="41"/>
    </row>
    <row r="22" ht="16.5" customHeight="1">
      <c r="A22" s="10">
        <v>1020.0</v>
      </c>
      <c r="B22" s="11" t="s">
        <v>28</v>
      </c>
      <c r="C22" s="14">
        <v>1.7807331E7</v>
      </c>
      <c r="D22" s="14">
        <v>6337515.0</v>
      </c>
      <c r="E22" s="14">
        <v>485967.0</v>
      </c>
      <c r="F22" s="14">
        <v>1.2381026E7</v>
      </c>
      <c r="G22" s="14">
        <v>0.0</v>
      </c>
      <c r="H22" s="14">
        <v>152622.0</v>
      </c>
      <c r="I22" s="38" t="str">
        <f t="shared" si="1"/>
        <v>  37,164,461 </v>
      </c>
      <c r="J22" s="2"/>
      <c r="K22" s="41"/>
    </row>
    <row r="23" ht="16.5" customHeight="1">
      <c r="A23" s="10">
        <v>1022.0</v>
      </c>
      <c r="B23" s="11" t="s">
        <v>29</v>
      </c>
      <c r="C23" s="16">
        <v>548606.0</v>
      </c>
      <c r="D23" s="16">
        <v>114300.0</v>
      </c>
      <c r="E23" s="16">
        <v>20997.0</v>
      </c>
      <c r="F23" s="16">
        <v>0.0</v>
      </c>
      <c r="G23" s="16">
        <v>0.0</v>
      </c>
      <c r="H23" s="16">
        <v>4430.0</v>
      </c>
      <c r="I23" s="39" t="str">
        <f t="shared" si="1"/>
        <v>  688,333 </v>
      </c>
      <c r="J23" s="2"/>
      <c r="K23" s="41"/>
    </row>
    <row r="24" ht="16.5" customHeight="1">
      <c r="A24" s="10">
        <v>1023.0</v>
      </c>
      <c r="B24" s="11" t="s">
        <v>30</v>
      </c>
      <c r="C24" s="14">
        <v>3.7141232E7</v>
      </c>
      <c r="D24" s="14">
        <v>4090092.0</v>
      </c>
      <c r="E24" s="14">
        <v>874257.0</v>
      </c>
      <c r="F24" s="14">
        <v>2.5388662E7</v>
      </c>
      <c r="G24" s="14">
        <v>0.0</v>
      </c>
      <c r="H24" s="14">
        <v>552359.0</v>
      </c>
      <c r="I24" s="38" t="str">
        <f t="shared" si="1"/>
        <v>  68,046,602 </v>
      </c>
      <c r="J24" s="2"/>
      <c r="K24" s="41"/>
    </row>
    <row r="25" ht="16.5" customHeight="1">
      <c r="A25" s="10">
        <v>1024.0</v>
      </c>
      <c r="B25" s="11" t="s">
        <v>31</v>
      </c>
      <c r="C25" s="16">
        <v>6.895783E8</v>
      </c>
      <c r="D25" s="16">
        <v>5.8727779E7</v>
      </c>
      <c r="E25" s="16">
        <v>1.398132E7</v>
      </c>
      <c r="F25" s="16">
        <v>7.4777466E7</v>
      </c>
      <c r="G25" s="16">
        <v>0.0</v>
      </c>
      <c r="H25" s="16">
        <v>4136921.0</v>
      </c>
      <c r="I25" s="39" t="str">
        <f t="shared" si="1"/>
        <v>  841,201,786 </v>
      </c>
      <c r="J25" s="2"/>
      <c r="K25" s="41"/>
    </row>
    <row r="26" ht="16.5" customHeight="1">
      <c r="A26" s="10">
        <v>1025.0</v>
      </c>
      <c r="B26" s="11" t="s">
        <v>32</v>
      </c>
      <c r="C26" s="14">
        <v>137955.0</v>
      </c>
      <c r="D26" s="14">
        <v>8145.0</v>
      </c>
      <c r="E26" s="14">
        <v>21963.0</v>
      </c>
      <c r="F26" s="14">
        <v>0.0</v>
      </c>
      <c r="G26" s="14">
        <v>0.0</v>
      </c>
      <c r="H26" s="14">
        <v>61987.0</v>
      </c>
      <c r="I26" s="38" t="str">
        <f t="shared" si="1"/>
        <v>  230,050 </v>
      </c>
      <c r="J26" s="2"/>
      <c r="K26" s="41"/>
    </row>
    <row r="27" ht="16.5" customHeight="1">
      <c r="A27" s="10">
        <v>1026.0</v>
      </c>
      <c r="B27" s="11" t="s">
        <v>33</v>
      </c>
      <c r="C27" s="16">
        <v>2012906.0</v>
      </c>
      <c r="D27" s="16">
        <v>5473.0</v>
      </c>
      <c r="E27" s="16">
        <v>2225.0</v>
      </c>
      <c r="F27" s="16">
        <v>0.0</v>
      </c>
      <c r="G27" s="16">
        <v>0.0</v>
      </c>
      <c r="H27" s="16">
        <v>73406.0</v>
      </c>
      <c r="I27" s="39" t="str">
        <f t="shared" si="1"/>
        <v>  2,094,010 </v>
      </c>
      <c r="J27" s="2"/>
      <c r="K27" s="41"/>
    </row>
    <row r="28" ht="16.5" customHeight="1">
      <c r="A28" s="10">
        <v>1027.0</v>
      </c>
      <c r="B28" s="11" t="s">
        <v>34</v>
      </c>
      <c r="C28" s="14">
        <v>5.0255896E7</v>
      </c>
      <c r="D28" s="14">
        <v>1422675.0</v>
      </c>
      <c r="E28" s="14">
        <v>549307.0</v>
      </c>
      <c r="F28" s="14">
        <v>2700025.0</v>
      </c>
      <c r="G28" s="14">
        <v>0.0</v>
      </c>
      <c r="H28" s="14">
        <v>467747.0</v>
      </c>
      <c r="I28" s="38" t="str">
        <f t="shared" si="1"/>
        <v>  55,395,650 </v>
      </c>
      <c r="J28" s="2"/>
      <c r="K28" s="41"/>
    </row>
    <row r="29" ht="16.5" customHeight="1">
      <c r="A29" s="10">
        <v>1028.0</v>
      </c>
      <c r="B29" s="11" t="s">
        <v>35</v>
      </c>
      <c r="C29" s="16">
        <v>4.7098965E7</v>
      </c>
      <c r="D29" s="16">
        <v>4212505.0</v>
      </c>
      <c r="E29" s="16">
        <v>1868926.0</v>
      </c>
      <c r="F29" s="16">
        <v>3.9920322E7</v>
      </c>
      <c r="G29" s="16">
        <v>0.0</v>
      </c>
      <c r="H29" s="16">
        <v>191493.0</v>
      </c>
      <c r="I29" s="39" t="str">
        <f t="shared" si="1"/>
        <v>  93,292,211 </v>
      </c>
      <c r="J29" s="2"/>
      <c r="K29" s="41"/>
    </row>
    <row r="30" ht="16.5" customHeight="1">
      <c r="A30" s="10">
        <v>1030.0</v>
      </c>
      <c r="B30" s="11" t="s">
        <v>36</v>
      </c>
      <c r="C30" s="14">
        <v>1.86183526E8</v>
      </c>
      <c r="D30" s="14">
        <v>5292205.0</v>
      </c>
      <c r="E30" s="14">
        <v>1396862.0</v>
      </c>
      <c r="F30" s="14">
        <v>57219.0</v>
      </c>
      <c r="G30" s="14">
        <v>0.0</v>
      </c>
      <c r="H30" s="14">
        <v>903546.0</v>
      </c>
      <c r="I30" s="38" t="str">
        <f t="shared" si="1"/>
        <v>  193,833,358 </v>
      </c>
      <c r="J30" s="2"/>
      <c r="K30" s="41"/>
    </row>
    <row r="31" ht="16.5" customHeight="1">
      <c r="A31" s="10">
        <v>1031.0</v>
      </c>
      <c r="B31" s="11" t="s">
        <v>37</v>
      </c>
      <c r="C31" s="16">
        <v>138.0</v>
      </c>
      <c r="D31" s="16">
        <v>0.0</v>
      </c>
      <c r="E31" s="16">
        <v>890.0</v>
      </c>
      <c r="F31" s="16">
        <v>0.0</v>
      </c>
      <c r="G31" s="16">
        <v>0.0</v>
      </c>
      <c r="H31" s="16">
        <v>6130.0</v>
      </c>
      <c r="I31" s="39" t="str">
        <f t="shared" si="1"/>
        <v>  7,158 </v>
      </c>
      <c r="J31" s="2"/>
      <c r="K31" s="41"/>
    </row>
    <row r="32" ht="16.5" customHeight="1">
      <c r="A32" s="10">
        <v>1033.0</v>
      </c>
      <c r="B32" s="11" t="s">
        <v>38</v>
      </c>
      <c r="C32" s="14">
        <v>1390034.0</v>
      </c>
      <c r="D32" s="14">
        <v>128915.0</v>
      </c>
      <c r="E32" s="14">
        <v>50594.0</v>
      </c>
      <c r="F32" s="14">
        <v>76237.0</v>
      </c>
      <c r="G32" s="14">
        <v>0.0</v>
      </c>
      <c r="H32" s="14">
        <v>32960.0</v>
      </c>
      <c r="I32" s="38" t="str">
        <f t="shared" si="1"/>
        <v>  1,678,740 </v>
      </c>
      <c r="J32" s="2"/>
      <c r="K32" s="41"/>
    </row>
    <row r="33" ht="16.5" customHeight="1">
      <c r="A33" s="10">
        <v>1034.0</v>
      </c>
      <c r="B33" s="11" t="s">
        <v>39</v>
      </c>
      <c r="C33" s="16">
        <v>1153129.0</v>
      </c>
      <c r="D33" s="16">
        <v>144521.0</v>
      </c>
      <c r="E33" s="16">
        <v>33035.0</v>
      </c>
      <c r="F33" s="16">
        <v>0.0</v>
      </c>
      <c r="G33" s="16">
        <v>0.0</v>
      </c>
      <c r="H33" s="16">
        <v>33417.0</v>
      </c>
      <c r="I33" s="39" t="str">
        <f t="shared" si="1"/>
        <v>  1,364,102 </v>
      </c>
      <c r="J33" s="2"/>
      <c r="K33" s="41"/>
    </row>
    <row r="34" ht="16.5" customHeight="1">
      <c r="A34" s="10">
        <v>1037.0</v>
      </c>
      <c r="B34" s="11" t="s">
        <v>40</v>
      </c>
      <c r="C34" s="14">
        <v>8299904.0</v>
      </c>
      <c r="D34" s="14">
        <v>1020612.0</v>
      </c>
      <c r="E34" s="14">
        <v>290843.0</v>
      </c>
      <c r="F34" s="14">
        <v>375606.0</v>
      </c>
      <c r="G34" s="14">
        <v>0.0</v>
      </c>
      <c r="H34" s="14">
        <v>193298.0</v>
      </c>
      <c r="I34" s="38" t="str">
        <f t="shared" si="1"/>
        <v>  10,180,263 </v>
      </c>
      <c r="J34" s="2"/>
      <c r="K34" s="41"/>
    </row>
    <row r="35" ht="16.5" customHeight="1">
      <c r="A35" s="10">
        <v>1038.0</v>
      </c>
      <c r="B35" s="11" t="s">
        <v>41</v>
      </c>
      <c r="C35" s="16">
        <v>3288061.0</v>
      </c>
      <c r="D35" s="16">
        <v>0.0</v>
      </c>
      <c r="E35" s="16">
        <v>26994.0</v>
      </c>
      <c r="F35" s="16">
        <v>0.0</v>
      </c>
      <c r="G35" s="16">
        <v>0.0</v>
      </c>
      <c r="H35" s="16">
        <v>19560.0</v>
      </c>
      <c r="I35" s="39" t="str">
        <f t="shared" si="1"/>
        <v>  3,334,615 </v>
      </c>
      <c r="J35" s="2"/>
      <c r="K35" s="41"/>
    </row>
    <row r="36" ht="16.5" customHeight="1">
      <c r="A36" s="10">
        <v>1039.0</v>
      </c>
      <c r="B36" s="11" t="s">
        <v>42</v>
      </c>
      <c r="C36" s="14">
        <v>1862384.0</v>
      </c>
      <c r="D36" s="14">
        <v>43814.0</v>
      </c>
      <c r="E36" s="14">
        <v>27449.0</v>
      </c>
      <c r="F36" s="14">
        <v>0.0</v>
      </c>
      <c r="G36" s="14">
        <v>0.0</v>
      </c>
      <c r="H36" s="14">
        <v>63987.0</v>
      </c>
      <c r="I36" s="38" t="str">
        <f t="shared" si="1"/>
        <v>  1,997,634 </v>
      </c>
      <c r="J36" s="2"/>
      <c r="K36" s="41"/>
    </row>
    <row r="37" ht="16.5" customHeight="1">
      <c r="A37" s="10">
        <v>1040.0</v>
      </c>
      <c r="B37" s="11" t="s">
        <v>43</v>
      </c>
      <c r="C37" s="16">
        <v>7.0390501E7</v>
      </c>
      <c r="D37" s="16">
        <v>1.7583323E7</v>
      </c>
      <c r="E37" s="16">
        <v>2044178.0</v>
      </c>
      <c r="F37" s="16">
        <v>683450.0</v>
      </c>
      <c r="G37" s="16">
        <v>0.0</v>
      </c>
      <c r="H37" s="16">
        <v>1898355.0</v>
      </c>
      <c r="I37" s="39" t="str">
        <f t="shared" si="1"/>
        <v>  92,599,807 </v>
      </c>
      <c r="J37" s="2"/>
      <c r="K37" s="41"/>
    </row>
    <row r="38" ht="16.5" customHeight="1">
      <c r="A38" s="10">
        <v>1042.0</v>
      </c>
      <c r="B38" s="11" t="s">
        <v>44</v>
      </c>
      <c r="C38" s="14">
        <v>3.8602186E7</v>
      </c>
      <c r="D38" s="14">
        <v>0.0</v>
      </c>
      <c r="E38" s="14">
        <v>20675.0</v>
      </c>
      <c r="F38" s="14">
        <v>7.5520352E7</v>
      </c>
      <c r="G38" s="14">
        <v>0.0</v>
      </c>
      <c r="H38" s="14">
        <v>42939.0</v>
      </c>
      <c r="I38" s="38" t="str">
        <f t="shared" si="1"/>
        <v>  114,186,152 </v>
      </c>
      <c r="J38" s="2"/>
      <c r="K38" s="41"/>
    </row>
    <row r="39" ht="16.5" customHeight="1">
      <c r="A39" s="10">
        <v>1043.0</v>
      </c>
      <c r="B39" s="11" t="s">
        <v>45</v>
      </c>
      <c r="C39" s="16">
        <v>2.82741246E8</v>
      </c>
      <c r="D39" s="16">
        <v>3.8134332E7</v>
      </c>
      <c r="E39" s="16">
        <v>6777616.0</v>
      </c>
      <c r="F39" s="16">
        <v>1942388.0</v>
      </c>
      <c r="G39" s="16">
        <v>0.0</v>
      </c>
      <c r="H39" s="16">
        <v>1478712.0</v>
      </c>
      <c r="I39" s="39" t="str">
        <f t="shared" si="1"/>
        <v>  331,074,294 </v>
      </c>
      <c r="J39" s="2"/>
      <c r="K39" s="41"/>
    </row>
    <row r="40" ht="16.5" customHeight="1">
      <c r="A40" s="10">
        <v>1044.0</v>
      </c>
      <c r="B40" s="11" t="s">
        <v>46</v>
      </c>
      <c r="C40" s="14">
        <v>2795439.0</v>
      </c>
      <c r="D40" s="14">
        <v>880882.0</v>
      </c>
      <c r="E40" s="14">
        <v>96492.0</v>
      </c>
      <c r="F40" s="14">
        <v>0.0</v>
      </c>
      <c r="G40" s="14">
        <v>0.0</v>
      </c>
      <c r="H40" s="14">
        <v>71691.0</v>
      </c>
      <c r="I40" s="38" t="str">
        <f t="shared" si="1"/>
        <v>  3,844,504 </v>
      </c>
      <c r="J40" s="2"/>
      <c r="K40" s="41"/>
    </row>
    <row r="41" ht="16.5" customHeight="1">
      <c r="A41" s="10">
        <v>1046.0</v>
      </c>
      <c r="B41" s="11" t="s">
        <v>47</v>
      </c>
      <c r="C41" s="16">
        <v>1258375.0</v>
      </c>
      <c r="D41" s="16">
        <v>47906.0</v>
      </c>
      <c r="E41" s="16">
        <v>24800.0</v>
      </c>
      <c r="F41" s="16">
        <v>0.0</v>
      </c>
      <c r="G41" s="16">
        <v>0.0</v>
      </c>
      <c r="H41" s="16">
        <v>670677.0</v>
      </c>
      <c r="I41" s="39" t="str">
        <f t="shared" si="1"/>
        <v>  2,001,758 </v>
      </c>
      <c r="J41" s="2"/>
      <c r="K41" s="41"/>
    </row>
    <row r="42" ht="16.5" customHeight="1">
      <c r="A42" s="10">
        <v>1047.0</v>
      </c>
      <c r="B42" s="11" t="s">
        <v>48</v>
      </c>
      <c r="C42" s="14">
        <v>1.52490833E8</v>
      </c>
      <c r="D42" s="14">
        <v>2.7423363E7</v>
      </c>
      <c r="E42" s="14">
        <v>6784355.0</v>
      </c>
      <c r="F42" s="14">
        <v>110162.0</v>
      </c>
      <c r="G42" s="14">
        <v>2500.0</v>
      </c>
      <c r="H42" s="14">
        <v>1746181.0</v>
      </c>
      <c r="I42" s="38" t="str">
        <f t="shared" si="1"/>
        <v>  188,557,394 </v>
      </c>
      <c r="J42" s="2"/>
      <c r="K42" s="41"/>
    </row>
    <row r="43" ht="16.5" customHeight="1">
      <c r="A43" s="10">
        <v>1048.0</v>
      </c>
      <c r="B43" s="11" t="s">
        <v>49</v>
      </c>
      <c r="C43" s="16">
        <v>4.3346462E7</v>
      </c>
      <c r="D43" s="16">
        <v>5485334.0</v>
      </c>
      <c r="E43" s="16">
        <v>2250819.0</v>
      </c>
      <c r="F43" s="16">
        <v>1093826.0</v>
      </c>
      <c r="G43" s="16">
        <v>0.0</v>
      </c>
      <c r="H43" s="16">
        <v>665444.0</v>
      </c>
      <c r="I43" s="39" t="str">
        <f t="shared" si="1"/>
        <v>  52,841,885 </v>
      </c>
      <c r="J43" s="2"/>
      <c r="K43" s="41"/>
    </row>
    <row r="44" ht="16.5" customHeight="1">
      <c r="A44" s="10">
        <v>1050.0</v>
      </c>
      <c r="B44" s="11" t="s">
        <v>50</v>
      </c>
      <c r="C44" s="14">
        <v>55298.0</v>
      </c>
      <c r="D44" s="14">
        <v>125626.0</v>
      </c>
      <c r="E44" s="14">
        <v>2010.0</v>
      </c>
      <c r="F44" s="14">
        <v>0.0</v>
      </c>
      <c r="G44" s="14">
        <v>0.0</v>
      </c>
      <c r="H44" s="14">
        <v>81947.0</v>
      </c>
      <c r="I44" s="38" t="str">
        <f t="shared" si="1"/>
        <v>  264,881 </v>
      </c>
      <c r="J44" s="2"/>
      <c r="K44" s="41"/>
    </row>
    <row r="45" ht="16.5" customHeight="1">
      <c r="A45" s="10">
        <v>1052.0</v>
      </c>
      <c r="B45" s="11" t="s">
        <v>51</v>
      </c>
      <c r="C45" s="16">
        <v>4.0402988E7</v>
      </c>
      <c r="D45" s="16">
        <v>2470686.0</v>
      </c>
      <c r="E45" s="16">
        <v>1751080.0</v>
      </c>
      <c r="F45" s="16">
        <v>23244.0</v>
      </c>
      <c r="G45" s="16">
        <v>0.0</v>
      </c>
      <c r="H45" s="16">
        <v>450644.0</v>
      </c>
      <c r="I45" s="39" t="str">
        <f t="shared" si="1"/>
        <v>  45,098,642 </v>
      </c>
      <c r="J45" s="2"/>
      <c r="K45" s="41"/>
    </row>
    <row r="46" ht="16.5" customHeight="1">
      <c r="A46" s="10">
        <v>1054.0</v>
      </c>
      <c r="B46" s="11" t="s">
        <v>52</v>
      </c>
      <c r="C46" s="14">
        <v>3.1871845E7</v>
      </c>
      <c r="D46" s="14">
        <v>2435089.0</v>
      </c>
      <c r="E46" s="14">
        <v>1380462.0</v>
      </c>
      <c r="F46" s="14">
        <v>1309432.0</v>
      </c>
      <c r="G46" s="14">
        <v>10000.0</v>
      </c>
      <c r="H46" s="14">
        <v>571094.0</v>
      </c>
      <c r="I46" s="38" t="str">
        <f t="shared" si="1"/>
        <v>  37,577,922 </v>
      </c>
      <c r="J46" s="2"/>
      <c r="K46" s="41"/>
    </row>
    <row r="47" ht="16.5" customHeight="1">
      <c r="A47" s="10">
        <v>1055.0</v>
      </c>
      <c r="B47" s="11" t="s">
        <v>53</v>
      </c>
      <c r="C47" s="16">
        <v>2.502636E7</v>
      </c>
      <c r="D47" s="16">
        <v>1538971.0</v>
      </c>
      <c r="E47" s="16">
        <v>1010816.0</v>
      </c>
      <c r="F47" s="16">
        <v>193.0</v>
      </c>
      <c r="G47" s="16">
        <v>0.0</v>
      </c>
      <c r="H47" s="16">
        <v>433766.0</v>
      </c>
      <c r="I47" s="39" t="str">
        <f t="shared" si="1"/>
        <v>  28,010,106 </v>
      </c>
      <c r="J47" s="2"/>
      <c r="K47" s="41"/>
    </row>
    <row r="48" ht="16.5" customHeight="1">
      <c r="A48" s="10">
        <v>1057.0</v>
      </c>
      <c r="B48" s="11" t="s">
        <v>54</v>
      </c>
      <c r="C48" s="14">
        <v>89906.0</v>
      </c>
      <c r="D48" s="14">
        <v>8.0</v>
      </c>
      <c r="E48" s="14">
        <v>22302.0</v>
      </c>
      <c r="F48" s="14">
        <v>0.0</v>
      </c>
      <c r="G48" s="14">
        <v>0.0</v>
      </c>
      <c r="H48" s="14">
        <v>513582.0</v>
      </c>
      <c r="I48" s="38" t="str">
        <f t="shared" si="1"/>
        <v>  625,798 </v>
      </c>
      <c r="J48" s="2"/>
      <c r="K48" s="41"/>
    </row>
    <row r="49" ht="16.5" customHeight="1">
      <c r="A49" s="10">
        <v>1058.0</v>
      </c>
      <c r="B49" s="11" t="s">
        <v>55</v>
      </c>
      <c r="C49" s="16">
        <v>1.5483876E7</v>
      </c>
      <c r="D49" s="16">
        <v>1019229.0</v>
      </c>
      <c r="E49" s="16">
        <v>343489.0</v>
      </c>
      <c r="F49" s="16">
        <v>317523.0</v>
      </c>
      <c r="G49" s="16">
        <v>2500.0</v>
      </c>
      <c r="H49" s="16">
        <v>710560.0</v>
      </c>
      <c r="I49" s="39" t="str">
        <f t="shared" si="1"/>
        <v>  17,877,177 </v>
      </c>
      <c r="J49" s="2"/>
      <c r="K49" s="41"/>
    </row>
    <row r="50" ht="16.5" customHeight="1">
      <c r="A50" s="10">
        <v>1062.0</v>
      </c>
      <c r="B50" s="11" t="s">
        <v>56</v>
      </c>
      <c r="C50" s="14">
        <v>3.6346701E7</v>
      </c>
      <c r="D50" s="14">
        <v>1.6628201E7</v>
      </c>
      <c r="E50" s="14">
        <v>1521735.0</v>
      </c>
      <c r="F50" s="14">
        <v>21512.0</v>
      </c>
      <c r="G50" s="14">
        <v>0.0</v>
      </c>
      <c r="H50" s="14">
        <v>2151402.0</v>
      </c>
      <c r="I50" s="38" t="str">
        <f t="shared" si="1"/>
        <v>  56,669,551 </v>
      </c>
      <c r="J50" s="2"/>
      <c r="K50" s="41"/>
    </row>
    <row r="51" ht="16.5" customHeight="1">
      <c r="A51" s="10">
        <v>1065.0</v>
      </c>
      <c r="B51" s="11" t="s">
        <v>57</v>
      </c>
      <c r="C51" s="16">
        <v>9.863392E7</v>
      </c>
      <c r="D51" s="16">
        <v>9135991.0</v>
      </c>
      <c r="E51" s="16">
        <v>2243063.0</v>
      </c>
      <c r="F51" s="16">
        <v>730627.0</v>
      </c>
      <c r="G51" s="16">
        <v>304864.0</v>
      </c>
      <c r="H51" s="16">
        <v>520481.0</v>
      </c>
      <c r="I51" s="39" t="str">
        <f t="shared" si="1"/>
        <v>  111,568,946 </v>
      </c>
      <c r="J51" s="2"/>
      <c r="K51" s="41"/>
    </row>
    <row r="52" ht="16.5" customHeight="1">
      <c r="A52" s="10">
        <v>1066.0</v>
      </c>
      <c r="B52" s="11" t="s">
        <v>58</v>
      </c>
      <c r="C52" s="14">
        <v>2.02817796E8</v>
      </c>
      <c r="D52" s="14">
        <v>9722632.0</v>
      </c>
      <c r="E52" s="14">
        <v>3245049.0</v>
      </c>
      <c r="F52" s="14">
        <v>336264.0</v>
      </c>
      <c r="G52" s="14">
        <v>0.0</v>
      </c>
      <c r="H52" s="14">
        <v>409493.0</v>
      </c>
      <c r="I52" s="38" t="str">
        <f t="shared" si="1"/>
        <v>  216,531,234 </v>
      </c>
      <c r="J52" s="2"/>
      <c r="K52" s="41"/>
    </row>
    <row r="53" ht="16.5" customHeight="1">
      <c r="A53" s="10">
        <v>1067.0</v>
      </c>
      <c r="B53" s="11" t="s">
        <v>59</v>
      </c>
      <c r="C53" s="16">
        <v>668776.0</v>
      </c>
      <c r="D53" s="16">
        <v>0.0</v>
      </c>
      <c r="E53" s="16">
        <v>874.0</v>
      </c>
      <c r="F53" s="16">
        <v>0.0</v>
      </c>
      <c r="G53" s="16">
        <v>0.0</v>
      </c>
      <c r="H53" s="16">
        <v>20010.0</v>
      </c>
      <c r="I53" s="39" t="str">
        <f t="shared" si="1"/>
        <v>  689,660 </v>
      </c>
      <c r="J53" s="2"/>
      <c r="K53" s="41"/>
    </row>
    <row r="54" ht="16.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9598.0</v>
      </c>
      <c r="I54" s="38" t="str">
        <f t="shared" si="1"/>
        <v>  9,598 </v>
      </c>
      <c r="J54" s="2"/>
      <c r="K54" s="41"/>
    </row>
    <row r="55" ht="16.5" customHeight="1">
      <c r="A55" s="10">
        <v>1069.0</v>
      </c>
      <c r="B55" s="11" t="s">
        <v>61</v>
      </c>
      <c r="C55" s="16">
        <v>3263455.0</v>
      </c>
      <c r="D55" s="16">
        <v>371935.0</v>
      </c>
      <c r="E55" s="16">
        <v>190856.0</v>
      </c>
      <c r="F55" s="16">
        <v>0.0</v>
      </c>
      <c r="G55" s="16">
        <v>0.0</v>
      </c>
      <c r="H55" s="16">
        <v>47290.0</v>
      </c>
      <c r="I55" s="39" t="str">
        <f t="shared" si="1"/>
        <v>  3,873,536 </v>
      </c>
      <c r="J55" s="2"/>
      <c r="K55" s="41"/>
    </row>
    <row r="56" ht="15.0" customHeight="1">
      <c r="A56" s="10">
        <v>1070.0</v>
      </c>
      <c r="B56" s="11" t="s">
        <v>62</v>
      </c>
      <c r="C56" s="14">
        <v>2.15576428E8</v>
      </c>
      <c r="D56" s="14">
        <v>4.9576721E7</v>
      </c>
      <c r="E56" s="14">
        <v>8571655.0</v>
      </c>
      <c r="F56" s="14">
        <v>2285912.0</v>
      </c>
      <c r="G56" s="14">
        <v>0.0</v>
      </c>
      <c r="H56" s="14">
        <v>1746296.0</v>
      </c>
      <c r="I56" s="38" t="str">
        <f t="shared" si="1"/>
        <v>  277,757,012 </v>
      </c>
      <c r="J56" s="2"/>
      <c r="K56" s="41"/>
    </row>
    <row r="57" ht="16.5" customHeight="1">
      <c r="A57" s="17" t="s">
        <v>70</v>
      </c>
      <c r="B57" s="18" t="s">
        <v>63</v>
      </c>
      <c r="C57" s="30" t="str">
        <f t="shared" ref="C57:I57" si="2">SUM(C7:C56)</f>
        <v>3,685,325,283</v>
      </c>
      <c r="D57" s="30" t="str">
        <f t="shared" si="2"/>
        <v>744,175,417</v>
      </c>
      <c r="E57" s="30" t="str">
        <f t="shared" si="2"/>
        <v>114,030,335</v>
      </c>
      <c r="F57" s="30" t="str">
        <f t="shared" si="2"/>
        <v>549,415,272</v>
      </c>
      <c r="G57" s="30" t="str">
        <f t="shared" si="2"/>
        <v>319,864</v>
      </c>
      <c r="H57" s="30" t="str">
        <f t="shared" si="2"/>
        <v>33,534,489</v>
      </c>
      <c r="I57" s="30" t="str">
        <f t="shared" si="2"/>
        <v>5,126,800,660</v>
      </c>
      <c r="J57" s="2"/>
      <c r="K57" s="40"/>
    </row>
    <row r="58" ht="16.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40"/>
    </row>
    <row r="59" ht="16.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40"/>
    </row>
    <row r="60" ht="16.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40"/>
    </row>
    <row r="61" ht="16.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40"/>
    </row>
    <row r="62" ht="16.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40"/>
    </row>
    <row r="63" ht="16.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40"/>
    </row>
    <row r="64" ht="16.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40"/>
    </row>
    <row r="65" ht="16.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40"/>
    </row>
    <row r="66" ht="16.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40"/>
    </row>
    <row r="67" ht="16.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40"/>
    </row>
    <row r="68" ht="16.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40"/>
    </row>
    <row r="69" ht="16.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40"/>
    </row>
    <row r="70" ht="16.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40"/>
    </row>
    <row r="71" ht="16.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40"/>
    </row>
    <row r="72" ht="16.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40"/>
    </row>
    <row r="73" ht="16.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40"/>
    </row>
    <row r="74" ht="16.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40"/>
    </row>
    <row r="75" ht="16.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40"/>
    </row>
    <row r="76" ht="16.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40"/>
    </row>
    <row r="77" ht="16.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40"/>
    </row>
    <row r="78" ht="16.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40"/>
    </row>
    <row r="79" ht="16.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40"/>
    </row>
    <row r="80" ht="16.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40"/>
    </row>
    <row r="81" ht="16.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40"/>
    </row>
    <row r="82" ht="16.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40"/>
    </row>
    <row r="83" ht="16.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40"/>
    </row>
    <row r="84" ht="16.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40"/>
    </row>
    <row r="85" ht="16.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40"/>
    </row>
    <row r="86" ht="16.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40"/>
    </row>
    <row r="87" ht="16.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40"/>
    </row>
    <row r="88" ht="16.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40"/>
    </row>
    <row r="89" ht="16.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40"/>
    </row>
    <row r="90" ht="16.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40"/>
    </row>
    <row r="91" ht="16.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40"/>
    </row>
    <row r="92" ht="16.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40"/>
    </row>
    <row r="93" ht="16.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40"/>
    </row>
    <row r="94" ht="16.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40"/>
    </row>
    <row r="95" ht="16.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40"/>
    </row>
    <row r="96" ht="16.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40"/>
    </row>
    <row r="97" ht="16.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40"/>
    </row>
    <row r="98" ht="16.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40"/>
    </row>
    <row r="99" ht="16.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40"/>
    </row>
    <row r="100" ht="16.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40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1.29"/>
    <col customWidth="1" min="8" max="8" width="15.86"/>
    <col customWidth="1" min="9" max="9" width="19.0"/>
    <col customWidth="1" min="10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64</v>
      </c>
      <c r="J4" s="2"/>
      <c r="K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24">
        <v>0.0</v>
      </c>
      <c r="D7" s="25">
        <v>0.0</v>
      </c>
      <c r="E7" s="25">
        <v>0.0</v>
      </c>
      <c r="F7" s="25">
        <v>0.0</v>
      </c>
      <c r="G7" s="25">
        <v>0.0</v>
      </c>
      <c r="H7" s="25">
        <v>0.0</v>
      </c>
      <c r="I7" s="25" t="str">
        <f t="shared" ref="I7:I56" si="1">SUM(C7:H7)</f>
        <v>  -   </v>
      </c>
      <c r="J7" s="2"/>
      <c r="K7" s="13"/>
    </row>
    <row r="8" ht="15.75" customHeight="1">
      <c r="A8" s="10">
        <v>1002.0</v>
      </c>
      <c r="B8" s="11" t="s">
        <v>14</v>
      </c>
      <c r="C8" s="26">
        <v>0.0</v>
      </c>
      <c r="D8" s="27">
        <v>0.0</v>
      </c>
      <c r="E8" s="27">
        <v>0.0</v>
      </c>
      <c r="F8" s="27">
        <v>0.0</v>
      </c>
      <c r="G8" s="27">
        <v>0.0</v>
      </c>
      <c r="H8" s="27">
        <v>0.0</v>
      </c>
      <c r="I8" s="27" t="str">
        <f t="shared" si="1"/>
        <v>  -   </v>
      </c>
      <c r="J8" s="2"/>
      <c r="K8" s="13"/>
    </row>
    <row r="9" ht="15.75" customHeight="1">
      <c r="A9" s="10">
        <v>1005.0</v>
      </c>
      <c r="B9" s="11" t="s">
        <v>15</v>
      </c>
      <c r="C9" s="28">
        <v>0.0</v>
      </c>
      <c r="D9" s="29">
        <v>0.0</v>
      </c>
      <c r="E9" s="29">
        <v>0.0</v>
      </c>
      <c r="F9" s="29">
        <v>0.0</v>
      </c>
      <c r="G9" s="29">
        <v>0.0</v>
      </c>
      <c r="H9" s="29">
        <v>0.0</v>
      </c>
      <c r="I9" s="29" t="str">
        <f t="shared" si="1"/>
        <v>  -   </v>
      </c>
      <c r="J9" s="2"/>
      <c r="K9" s="13"/>
    </row>
    <row r="10" ht="15.75" customHeight="1">
      <c r="A10" s="10">
        <v>1006.0</v>
      </c>
      <c r="B10" s="11" t="s">
        <v>16</v>
      </c>
      <c r="C10" s="26">
        <v>0.0</v>
      </c>
      <c r="D10" s="27">
        <v>0.0</v>
      </c>
      <c r="E10" s="27">
        <v>0.0</v>
      </c>
      <c r="F10" s="27">
        <v>0.0</v>
      </c>
      <c r="G10" s="27">
        <v>0.0</v>
      </c>
      <c r="H10" s="27">
        <v>0.0</v>
      </c>
      <c r="I10" s="27" t="str">
        <f t="shared" si="1"/>
        <v>  -   </v>
      </c>
      <c r="J10" s="2"/>
      <c r="K10" s="13"/>
    </row>
    <row r="11" ht="15.75" customHeight="1">
      <c r="A11" s="10">
        <v>1007.0</v>
      </c>
      <c r="B11" s="11" t="s">
        <v>17</v>
      </c>
      <c r="C11" s="28">
        <v>0.0</v>
      </c>
      <c r="D11" s="29">
        <v>0.0</v>
      </c>
      <c r="E11" s="29">
        <v>0.0</v>
      </c>
      <c r="F11" s="29">
        <v>0.0</v>
      </c>
      <c r="G11" s="29">
        <v>0.0</v>
      </c>
      <c r="H11" s="29">
        <v>0.0</v>
      </c>
      <c r="I11" s="29" t="str">
        <f t="shared" si="1"/>
        <v>  -   </v>
      </c>
      <c r="J11" s="2"/>
      <c r="K11" s="13"/>
    </row>
    <row r="12" ht="15.75" customHeight="1">
      <c r="A12" s="10">
        <v>1008.0</v>
      </c>
      <c r="B12" s="11" t="s">
        <v>18</v>
      </c>
      <c r="C12" s="26">
        <v>0.0</v>
      </c>
      <c r="D12" s="27">
        <v>0.0</v>
      </c>
      <c r="E12" s="27">
        <v>0.0</v>
      </c>
      <c r="F12" s="27">
        <v>0.0</v>
      </c>
      <c r="G12" s="27">
        <v>0.0</v>
      </c>
      <c r="H12" s="27">
        <v>0.0</v>
      </c>
      <c r="I12" s="27" t="str">
        <f t="shared" si="1"/>
        <v>  -   </v>
      </c>
      <c r="J12" s="2"/>
      <c r="K12" s="13"/>
    </row>
    <row r="13" ht="15.75" customHeight="1">
      <c r="A13" s="10">
        <v>1010.0</v>
      </c>
      <c r="B13" s="11" t="s">
        <v>19</v>
      </c>
      <c r="C13" s="28">
        <v>0.0</v>
      </c>
      <c r="D13" s="29">
        <v>0.0</v>
      </c>
      <c r="E13" s="29">
        <v>0.0</v>
      </c>
      <c r="F13" s="29">
        <v>0.0</v>
      </c>
      <c r="G13" s="29">
        <v>0.0</v>
      </c>
      <c r="H13" s="29">
        <v>0.0</v>
      </c>
      <c r="I13" s="29" t="str">
        <f t="shared" si="1"/>
        <v>  -   </v>
      </c>
      <c r="J13" s="2"/>
      <c r="K13" s="13"/>
    </row>
    <row r="14" ht="15.75" customHeight="1">
      <c r="A14" s="10">
        <v>1011.0</v>
      </c>
      <c r="B14" s="11" t="s">
        <v>20</v>
      </c>
      <c r="C14" s="26">
        <v>0.0</v>
      </c>
      <c r="D14" s="27">
        <v>0.0</v>
      </c>
      <c r="E14" s="27">
        <v>0.0</v>
      </c>
      <c r="F14" s="27">
        <v>0.0</v>
      </c>
      <c r="G14" s="27">
        <v>0.0</v>
      </c>
      <c r="H14" s="27">
        <v>0.0</v>
      </c>
      <c r="I14" s="27" t="str">
        <f t="shared" si="1"/>
        <v>  -   </v>
      </c>
      <c r="J14" s="2"/>
      <c r="K14" s="13"/>
    </row>
    <row r="15" ht="15.75" customHeight="1">
      <c r="A15" s="10">
        <v>1012.0</v>
      </c>
      <c r="B15" s="11" t="s">
        <v>21</v>
      </c>
      <c r="C15" s="28">
        <v>138.0</v>
      </c>
      <c r="D15" s="29">
        <v>0.0</v>
      </c>
      <c r="E15" s="29">
        <v>1338.0</v>
      </c>
      <c r="F15" s="29">
        <v>0.0</v>
      </c>
      <c r="G15" s="29">
        <v>0.0</v>
      </c>
      <c r="H15" s="29">
        <v>870.0</v>
      </c>
      <c r="I15" s="29" t="str">
        <f t="shared" si="1"/>
        <v>  2,346 </v>
      </c>
      <c r="J15" s="2"/>
      <c r="K15" s="13"/>
    </row>
    <row r="16" ht="15.75" customHeight="1">
      <c r="A16" s="10">
        <v>1013.0</v>
      </c>
      <c r="B16" s="11" t="s">
        <v>22</v>
      </c>
      <c r="C16" s="26">
        <v>0.0</v>
      </c>
      <c r="D16" s="27">
        <v>0.0</v>
      </c>
      <c r="E16" s="27">
        <v>0.0</v>
      </c>
      <c r="F16" s="27">
        <v>0.0</v>
      </c>
      <c r="G16" s="27">
        <v>0.0</v>
      </c>
      <c r="H16" s="27">
        <v>0.0</v>
      </c>
      <c r="I16" s="27" t="str">
        <f t="shared" si="1"/>
        <v>  -   </v>
      </c>
      <c r="J16" s="2"/>
      <c r="K16" s="13"/>
    </row>
    <row r="17" ht="15.75" customHeight="1">
      <c r="A17" s="10">
        <v>1014.0</v>
      </c>
      <c r="B17" s="11" t="s">
        <v>23</v>
      </c>
      <c r="C17" s="28">
        <v>0.0</v>
      </c>
      <c r="D17" s="29">
        <v>0.0</v>
      </c>
      <c r="E17" s="29">
        <v>0.0</v>
      </c>
      <c r="F17" s="29">
        <v>0.0</v>
      </c>
      <c r="G17" s="29">
        <v>0.0</v>
      </c>
      <c r="H17" s="29">
        <v>0.0</v>
      </c>
      <c r="I17" s="29" t="str">
        <f t="shared" si="1"/>
        <v>  -   </v>
      </c>
      <c r="J17" s="2"/>
      <c r="K17" s="13"/>
    </row>
    <row r="18" ht="15.75" customHeight="1">
      <c r="A18" s="10">
        <v>1016.0</v>
      </c>
      <c r="B18" s="11" t="s">
        <v>24</v>
      </c>
      <c r="C18" s="26">
        <v>615988.0</v>
      </c>
      <c r="D18" s="27">
        <v>660178.0</v>
      </c>
      <c r="E18" s="27">
        <v>27533.0</v>
      </c>
      <c r="F18" s="27">
        <v>0.0</v>
      </c>
      <c r="G18" s="27">
        <v>0.0</v>
      </c>
      <c r="H18" s="27">
        <v>870.0</v>
      </c>
      <c r="I18" s="27" t="str">
        <f t="shared" si="1"/>
        <v>  1,304,569 </v>
      </c>
      <c r="J18" s="2"/>
      <c r="K18" s="13"/>
    </row>
    <row r="19" ht="15.75" customHeight="1">
      <c r="A19" s="10">
        <v>1017.0</v>
      </c>
      <c r="B19" s="11" t="s">
        <v>25</v>
      </c>
      <c r="C19" s="28">
        <v>3864.0</v>
      </c>
      <c r="D19" s="29">
        <v>0.0</v>
      </c>
      <c r="E19" s="29">
        <v>35448.0</v>
      </c>
      <c r="F19" s="29">
        <v>0.0</v>
      </c>
      <c r="G19" s="29">
        <v>0.0</v>
      </c>
      <c r="H19" s="29">
        <v>26860.0</v>
      </c>
      <c r="I19" s="29" t="str">
        <f t="shared" si="1"/>
        <v>  66,172 </v>
      </c>
      <c r="J19" s="2"/>
      <c r="K19" s="13"/>
    </row>
    <row r="20" ht="15.75" customHeight="1">
      <c r="A20" s="10">
        <v>1018.0</v>
      </c>
      <c r="B20" s="11" t="s">
        <v>26</v>
      </c>
      <c r="C20" s="26">
        <v>0.0</v>
      </c>
      <c r="D20" s="27">
        <v>0.0</v>
      </c>
      <c r="E20" s="27">
        <v>0.0</v>
      </c>
      <c r="F20" s="27">
        <v>0.0</v>
      </c>
      <c r="G20" s="27">
        <v>0.0</v>
      </c>
      <c r="H20" s="27">
        <v>0.0</v>
      </c>
      <c r="I20" s="27" t="str">
        <f t="shared" si="1"/>
        <v>  -   </v>
      </c>
      <c r="J20" s="2"/>
      <c r="K20" s="13"/>
    </row>
    <row r="21" ht="15.75" customHeight="1">
      <c r="A21" s="10">
        <v>1019.0</v>
      </c>
      <c r="B21" s="11" t="s">
        <v>27</v>
      </c>
      <c r="C21" s="28">
        <v>736.0</v>
      </c>
      <c r="D21" s="29">
        <v>0.0</v>
      </c>
      <c r="E21" s="29">
        <v>0.0</v>
      </c>
      <c r="F21" s="29">
        <v>0.0</v>
      </c>
      <c r="G21" s="29">
        <v>0.0</v>
      </c>
      <c r="H21" s="29">
        <v>4640.0</v>
      </c>
      <c r="I21" s="29" t="str">
        <f t="shared" si="1"/>
        <v>  5,376 </v>
      </c>
      <c r="J21" s="2"/>
      <c r="K21" s="13"/>
    </row>
    <row r="22" ht="15.75" customHeight="1">
      <c r="A22" s="10">
        <v>1020.0</v>
      </c>
      <c r="B22" s="11" t="s">
        <v>28</v>
      </c>
      <c r="C22" s="26">
        <v>0.0</v>
      </c>
      <c r="D22" s="27">
        <v>0.0</v>
      </c>
      <c r="E22" s="27">
        <v>0.0</v>
      </c>
      <c r="F22" s="27">
        <v>0.0</v>
      </c>
      <c r="G22" s="27">
        <v>0.0</v>
      </c>
      <c r="H22" s="27">
        <v>0.0</v>
      </c>
      <c r="I22" s="27" t="str">
        <f t="shared" si="1"/>
        <v>  -   </v>
      </c>
      <c r="J22" s="2"/>
      <c r="K22" s="13"/>
    </row>
    <row r="23" ht="15.75" customHeight="1">
      <c r="A23" s="10">
        <v>1022.0</v>
      </c>
      <c r="B23" s="11" t="s">
        <v>29</v>
      </c>
      <c r="C23" s="28">
        <v>0.0</v>
      </c>
      <c r="D23" s="29">
        <v>0.0</v>
      </c>
      <c r="E23" s="29">
        <v>0.0</v>
      </c>
      <c r="F23" s="29">
        <v>0.0</v>
      </c>
      <c r="G23" s="29">
        <v>0.0</v>
      </c>
      <c r="H23" s="29">
        <v>0.0</v>
      </c>
      <c r="I23" s="29" t="str">
        <f t="shared" si="1"/>
        <v>  -   </v>
      </c>
      <c r="J23" s="2"/>
      <c r="K23" s="13"/>
    </row>
    <row r="24" ht="15.75" customHeight="1">
      <c r="A24" s="10">
        <v>1023.0</v>
      </c>
      <c r="B24" s="11" t="s">
        <v>30</v>
      </c>
      <c r="C24" s="26">
        <v>5658.0</v>
      </c>
      <c r="D24" s="27">
        <v>0.0</v>
      </c>
      <c r="E24" s="27">
        <v>0.0</v>
      </c>
      <c r="F24" s="27">
        <v>0.0</v>
      </c>
      <c r="G24" s="27">
        <v>0.0</v>
      </c>
      <c r="H24" s="27">
        <v>35670.0</v>
      </c>
      <c r="I24" s="27" t="str">
        <f t="shared" si="1"/>
        <v>  41,328 </v>
      </c>
      <c r="J24" s="2"/>
      <c r="K24" s="13"/>
    </row>
    <row r="25" ht="15.75" customHeight="1">
      <c r="A25" s="10">
        <v>1024.0</v>
      </c>
      <c r="B25" s="11" t="s">
        <v>31</v>
      </c>
      <c r="C25" s="28">
        <v>1.2795388E7</v>
      </c>
      <c r="D25" s="29">
        <v>142119.0</v>
      </c>
      <c r="E25" s="29">
        <v>119721.0</v>
      </c>
      <c r="F25" s="29">
        <v>0.0</v>
      </c>
      <c r="G25" s="29">
        <v>0.0</v>
      </c>
      <c r="H25" s="29">
        <v>129050.0</v>
      </c>
      <c r="I25" s="29" t="str">
        <f t="shared" si="1"/>
        <v>  13,186,278 </v>
      </c>
      <c r="J25" s="2"/>
      <c r="K25" s="13"/>
    </row>
    <row r="26" ht="15.75" customHeight="1">
      <c r="A26" s="10">
        <v>1025.0</v>
      </c>
      <c r="B26" s="11" t="s">
        <v>32</v>
      </c>
      <c r="C26" s="26">
        <v>0.0</v>
      </c>
      <c r="D26" s="27">
        <v>0.0</v>
      </c>
      <c r="E26" s="27">
        <v>0.0</v>
      </c>
      <c r="F26" s="27">
        <v>0.0</v>
      </c>
      <c r="G26" s="27">
        <v>0.0</v>
      </c>
      <c r="H26" s="27">
        <v>0.0</v>
      </c>
      <c r="I26" s="27" t="str">
        <f t="shared" si="1"/>
        <v>  -   </v>
      </c>
      <c r="J26" s="2"/>
      <c r="K26" s="13"/>
    </row>
    <row r="27" ht="15.75" customHeight="1">
      <c r="A27" s="10">
        <v>1026.0</v>
      </c>
      <c r="B27" s="11" t="s">
        <v>33</v>
      </c>
      <c r="C27" s="28">
        <v>0.0</v>
      </c>
      <c r="D27" s="29">
        <v>0.0</v>
      </c>
      <c r="E27" s="29">
        <v>0.0</v>
      </c>
      <c r="F27" s="29">
        <v>0.0</v>
      </c>
      <c r="G27" s="29">
        <v>0.0</v>
      </c>
      <c r="H27" s="29">
        <v>0.0</v>
      </c>
      <c r="I27" s="29" t="str">
        <f t="shared" si="1"/>
        <v>  -   </v>
      </c>
      <c r="J27" s="2"/>
      <c r="K27" s="13"/>
    </row>
    <row r="28" ht="15.75" customHeight="1">
      <c r="A28" s="10">
        <v>1027.0</v>
      </c>
      <c r="B28" s="11" t="s">
        <v>34</v>
      </c>
      <c r="C28" s="26">
        <v>2898.0</v>
      </c>
      <c r="D28" s="27">
        <v>0.0</v>
      </c>
      <c r="E28" s="27">
        <v>25810.0</v>
      </c>
      <c r="F28" s="27">
        <v>0.0</v>
      </c>
      <c r="G28" s="27">
        <v>0.0</v>
      </c>
      <c r="H28" s="27">
        <v>18270.0</v>
      </c>
      <c r="I28" s="27" t="str">
        <f t="shared" si="1"/>
        <v>  46,978 </v>
      </c>
      <c r="J28" s="2"/>
      <c r="K28" s="13"/>
    </row>
    <row r="29" ht="15.75" customHeight="1">
      <c r="A29" s="10">
        <v>1028.0</v>
      </c>
      <c r="B29" s="11" t="s">
        <v>35</v>
      </c>
      <c r="C29" s="28">
        <v>0.0</v>
      </c>
      <c r="D29" s="29">
        <v>0.0</v>
      </c>
      <c r="E29" s="29">
        <v>0.0</v>
      </c>
      <c r="F29" s="29">
        <v>0.0</v>
      </c>
      <c r="G29" s="29">
        <v>0.0</v>
      </c>
      <c r="H29" s="29">
        <v>240.0</v>
      </c>
      <c r="I29" s="29" t="str">
        <f t="shared" si="1"/>
        <v>  240 </v>
      </c>
      <c r="J29" s="2"/>
      <c r="K29" s="13"/>
    </row>
    <row r="30" ht="15.75" customHeight="1">
      <c r="A30" s="10">
        <v>1030.0</v>
      </c>
      <c r="B30" s="11" t="s">
        <v>36</v>
      </c>
      <c r="C30" s="26">
        <v>2208.0</v>
      </c>
      <c r="D30" s="27">
        <v>0.0</v>
      </c>
      <c r="E30" s="27">
        <v>0.0</v>
      </c>
      <c r="F30" s="27">
        <v>0.0</v>
      </c>
      <c r="G30" s="27">
        <v>0.0</v>
      </c>
      <c r="H30" s="27">
        <v>16420.0</v>
      </c>
      <c r="I30" s="27" t="str">
        <f t="shared" si="1"/>
        <v>  18,628 </v>
      </c>
      <c r="J30" s="2"/>
      <c r="K30" s="13"/>
    </row>
    <row r="31" ht="15.75" customHeight="1">
      <c r="A31" s="10">
        <v>1031.0</v>
      </c>
      <c r="B31" s="11" t="s">
        <v>37</v>
      </c>
      <c r="C31" s="28">
        <v>0.0</v>
      </c>
      <c r="D31" s="29">
        <v>0.0</v>
      </c>
      <c r="E31" s="29">
        <v>0.0</v>
      </c>
      <c r="F31" s="29">
        <v>0.0</v>
      </c>
      <c r="G31" s="29">
        <v>0.0</v>
      </c>
      <c r="H31" s="29">
        <v>0.0</v>
      </c>
      <c r="I31" s="29" t="str">
        <f t="shared" si="1"/>
        <v>  -   </v>
      </c>
      <c r="J31" s="2"/>
      <c r="K31" s="13"/>
    </row>
    <row r="32" ht="15.75" customHeight="1">
      <c r="A32" s="10">
        <v>1033.0</v>
      </c>
      <c r="B32" s="11" t="s">
        <v>38</v>
      </c>
      <c r="C32" s="26">
        <v>0.0</v>
      </c>
      <c r="D32" s="27">
        <v>0.0</v>
      </c>
      <c r="E32" s="27">
        <v>0.0</v>
      </c>
      <c r="F32" s="27">
        <v>0.0</v>
      </c>
      <c r="G32" s="27">
        <v>0.0</v>
      </c>
      <c r="H32" s="27">
        <v>0.0</v>
      </c>
      <c r="I32" s="27" t="str">
        <f t="shared" si="1"/>
        <v>  -   </v>
      </c>
      <c r="J32" s="2"/>
      <c r="K32" s="13"/>
    </row>
    <row r="33" ht="15.75" customHeight="1">
      <c r="A33" s="10">
        <v>1034.0</v>
      </c>
      <c r="B33" s="11" t="s">
        <v>39</v>
      </c>
      <c r="C33" s="28">
        <v>0.0</v>
      </c>
      <c r="D33" s="29">
        <v>0.0</v>
      </c>
      <c r="E33" s="29">
        <v>0.0</v>
      </c>
      <c r="F33" s="29">
        <v>0.0</v>
      </c>
      <c r="G33" s="29">
        <v>0.0</v>
      </c>
      <c r="H33" s="29">
        <v>0.0</v>
      </c>
      <c r="I33" s="29" t="str">
        <f t="shared" si="1"/>
        <v>  -   </v>
      </c>
      <c r="J33" s="2"/>
      <c r="K33" s="13"/>
    </row>
    <row r="34" ht="15.75" customHeight="1">
      <c r="A34" s="10">
        <v>1037.0</v>
      </c>
      <c r="B34" s="11" t="s">
        <v>40</v>
      </c>
      <c r="C34" s="26">
        <v>0.0</v>
      </c>
      <c r="D34" s="27">
        <v>0.0</v>
      </c>
      <c r="E34" s="27">
        <v>0.0</v>
      </c>
      <c r="F34" s="27">
        <v>0.0</v>
      </c>
      <c r="G34" s="27">
        <v>0.0</v>
      </c>
      <c r="H34" s="27">
        <v>0.0</v>
      </c>
      <c r="I34" s="27" t="str">
        <f t="shared" si="1"/>
        <v>  -   </v>
      </c>
      <c r="J34" s="2"/>
      <c r="K34" s="13"/>
    </row>
    <row r="35" ht="15.75" customHeight="1">
      <c r="A35" s="10">
        <v>1038.0</v>
      </c>
      <c r="B35" s="11" t="s">
        <v>41</v>
      </c>
      <c r="C35" s="28">
        <v>0.0</v>
      </c>
      <c r="D35" s="29">
        <v>0.0</v>
      </c>
      <c r="E35" s="29">
        <v>0.0</v>
      </c>
      <c r="F35" s="29">
        <v>0.0</v>
      </c>
      <c r="G35" s="29">
        <v>0.0</v>
      </c>
      <c r="H35" s="29">
        <v>0.0</v>
      </c>
      <c r="I35" s="29" t="str">
        <f t="shared" si="1"/>
        <v>  -   </v>
      </c>
      <c r="J35" s="2"/>
      <c r="K35" s="13"/>
    </row>
    <row r="36" ht="15.75" customHeight="1">
      <c r="A36" s="10">
        <v>1039.0</v>
      </c>
      <c r="B36" s="11" t="s">
        <v>42</v>
      </c>
      <c r="C36" s="26">
        <v>0.0</v>
      </c>
      <c r="D36" s="27">
        <v>0.0</v>
      </c>
      <c r="E36" s="27">
        <v>0.0</v>
      </c>
      <c r="F36" s="27">
        <v>0.0</v>
      </c>
      <c r="G36" s="27">
        <v>0.0</v>
      </c>
      <c r="H36" s="27">
        <v>0.0</v>
      </c>
      <c r="I36" s="27" t="str">
        <f t="shared" si="1"/>
        <v>  -   </v>
      </c>
      <c r="J36" s="2"/>
      <c r="K36" s="13"/>
    </row>
    <row r="37" ht="15.75" customHeight="1">
      <c r="A37" s="10">
        <v>1040.0</v>
      </c>
      <c r="B37" s="11" t="s">
        <v>43</v>
      </c>
      <c r="C37" s="28">
        <v>1518.0</v>
      </c>
      <c r="D37" s="29">
        <v>0.0</v>
      </c>
      <c r="E37" s="29">
        <v>1765.0</v>
      </c>
      <c r="F37" s="29">
        <v>0.0</v>
      </c>
      <c r="G37" s="29">
        <v>0.0</v>
      </c>
      <c r="H37" s="29">
        <v>9570.0</v>
      </c>
      <c r="I37" s="29" t="str">
        <f t="shared" si="1"/>
        <v>  12,853 </v>
      </c>
      <c r="J37" s="2"/>
      <c r="K37" s="13"/>
    </row>
    <row r="38" ht="15.75" customHeight="1">
      <c r="A38" s="10">
        <v>1042.0</v>
      </c>
      <c r="B38" s="11" t="s">
        <v>44</v>
      </c>
      <c r="C38" s="26">
        <v>1.22670588E8</v>
      </c>
      <c r="D38" s="27">
        <v>0.0</v>
      </c>
      <c r="E38" s="27">
        <v>0.0</v>
      </c>
      <c r="F38" s="27">
        <v>2.53350729E8</v>
      </c>
      <c r="G38" s="27">
        <v>0.0</v>
      </c>
      <c r="H38" s="27">
        <v>1450.0</v>
      </c>
      <c r="I38" s="27" t="str">
        <f t="shared" si="1"/>
        <v>  376,022,767 </v>
      </c>
      <c r="J38" s="2"/>
      <c r="K38" s="13"/>
    </row>
    <row r="39" ht="15.75" customHeight="1">
      <c r="A39" s="10">
        <v>1043.0</v>
      </c>
      <c r="B39" s="11" t="s">
        <v>45</v>
      </c>
      <c r="C39" s="28">
        <v>0.0</v>
      </c>
      <c r="D39" s="29">
        <v>0.0</v>
      </c>
      <c r="E39" s="29">
        <v>0.0</v>
      </c>
      <c r="F39" s="29">
        <v>0.0</v>
      </c>
      <c r="G39" s="29">
        <v>0.0</v>
      </c>
      <c r="H39" s="29">
        <v>0.0</v>
      </c>
      <c r="I39" s="29" t="str">
        <f t="shared" si="1"/>
        <v>  -   </v>
      </c>
      <c r="J39" s="2"/>
      <c r="K39" s="13"/>
    </row>
    <row r="40" ht="15.75" customHeight="1">
      <c r="A40" s="10">
        <v>1044.0</v>
      </c>
      <c r="B40" s="11" t="s">
        <v>46</v>
      </c>
      <c r="C40" s="26">
        <v>0.0</v>
      </c>
      <c r="D40" s="27">
        <v>0.0</v>
      </c>
      <c r="E40" s="27">
        <v>0.0</v>
      </c>
      <c r="F40" s="27">
        <v>0.0</v>
      </c>
      <c r="G40" s="27">
        <v>0.0</v>
      </c>
      <c r="H40" s="27">
        <v>0.0</v>
      </c>
      <c r="I40" s="27" t="str">
        <f t="shared" si="1"/>
        <v>  -   </v>
      </c>
      <c r="J40" s="2"/>
      <c r="K40" s="13"/>
    </row>
    <row r="41" ht="15.75" customHeight="1">
      <c r="A41" s="10">
        <v>1046.0</v>
      </c>
      <c r="B41" s="11" t="s">
        <v>47</v>
      </c>
      <c r="C41" s="28">
        <v>0.0</v>
      </c>
      <c r="D41" s="29">
        <v>0.0</v>
      </c>
      <c r="E41" s="29">
        <v>0.0</v>
      </c>
      <c r="F41" s="29">
        <v>0.0</v>
      </c>
      <c r="G41" s="29">
        <v>0.0</v>
      </c>
      <c r="H41" s="29">
        <v>0.0</v>
      </c>
      <c r="I41" s="29" t="str">
        <f t="shared" si="1"/>
        <v>  -   </v>
      </c>
      <c r="J41" s="2"/>
      <c r="K41" s="13"/>
    </row>
    <row r="42" ht="15.75" customHeight="1">
      <c r="A42" s="10">
        <v>1047.0</v>
      </c>
      <c r="B42" s="11" t="s">
        <v>48</v>
      </c>
      <c r="C42" s="26">
        <v>2534830.0</v>
      </c>
      <c r="D42" s="27">
        <v>501.0</v>
      </c>
      <c r="E42" s="27">
        <v>13596.0</v>
      </c>
      <c r="F42" s="27">
        <v>0.0</v>
      </c>
      <c r="G42" s="27">
        <v>0.0</v>
      </c>
      <c r="H42" s="27">
        <v>14285.0</v>
      </c>
      <c r="I42" s="27" t="str">
        <f t="shared" si="1"/>
        <v>  2,563,212 </v>
      </c>
      <c r="J42" s="2"/>
      <c r="K42" s="13"/>
    </row>
    <row r="43" ht="15.75" customHeight="1">
      <c r="A43" s="10">
        <v>1048.0</v>
      </c>
      <c r="B43" s="11" t="s">
        <v>49</v>
      </c>
      <c r="C43" s="28">
        <v>0.0</v>
      </c>
      <c r="D43" s="29">
        <v>0.0</v>
      </c>
      <c r="E43" s="29">
        <v>0.0</v>
      </c>
      <c r="F43" s="29">
        <v>0.0</v>
      </c>
      <c r="G43" s="29">
        <v>0.0</v>
      </c>
      <c r="H43" s="29">
        <v>0.0</v>
      </c>
      <c r="I43" s="29" t="str">
        <f t="shared" si="1"/>
        <v>  -   </v>
      </c>
      <c r="J43" s="2"/>
      <c r="K43" s="13"/>
    </row>
    <row r="44" ht="15.75" customHeight="1">
      <c r="A44" s="10">
        <v>1050.0</v>
      </c>
      <c r="B44" s="11" t="s">
        <v>50</v>
      </c>
      <c r="C44" s="26">
        <v>0.0</v>
      </c>
      <c r="D44" s="27">
        <v>0.0</v>
      </c>
      <c r="E44" s="27">
        <v>0.0</v>
      </c>
      <c r="F44" s="27">
        <v>0.0</v>
      </c>
      <c r="G44" s="27">
        <v>0.0</v>
      </c>
      <c r="H44" s="27">
        <v>0.0</v>
      </c>
      <c r="I44" s="27" t="str">
        <f t="shared" si="1"/>
        <v>  -   </v>
      </c>
      <c r="J44" s="2"/>
      <c r="K44" s="13"/>
    </row>
    <row r="45" ht="15.75" customHeight="1">
      <c r="A45" s="10">
        <v>1052.0</v>
      </c>
      <c r="B45" s="11" t="s">
        <v>51</v>
      </c>
      <c r="C45" s="28">
        <v>2806.0</v>
      </c>
      <c r="D45" s="29">
        <v>0.0</v>
      </c>
      <c r="E45" s="29">
        <v>0.0</v>
      </c>
      <c r="F45" s="29">
        <v>0.0</v>
      </c>
      <c r="G45" s="29">
        <v>0.0</v>
      </c>
      <c r="H45" s="29">
        <v>17690.0</v>
      </c>
      <c r="I45" s="29" t="str">
        <f t="shared" si="1"/>
        <v>  20,496 </v>
      </c>
      <c r="J45" s="2"/>
      <c r="K45" s="13"/>
    </row>
    <row r="46" ht="15.75" customHeight="1">
      <c r="A46" s="10">
        <v>1054.0</v>
      </c>
      <c r="B46" s="11" t="s">
        <v>52</v>
      </c>
      <c r="C46" s="26">
        <v>0.0</v>
      </c>
      <c r="D46" s="27">
        <v>0.0</v>
      </c>
      <c r="E46" s="27">
        <v>0.0</v>
      </c>
      <c r="F46" s="27">
        <v>0.0</v>
      </c>
      <c r="G46" s="27">
        <v>0.0</v>
      </c>
      <c r="H46" s="27">
        <v>0.0</v>
      </c>
      <c r="I46" s="27" t="str">
        <f t="shared" si="1"/>
        <v>  -   </v>
      </c>
      <c r="J46" s="2"/>
      <c r="K46" s="13"/>
    </row>
    <row r="47" ht="15.75" customHeight="1">
      <c r="A47" s="10">
        <v>1055.0</v>
      </c>
      <c r="B47" s="11" t="s">
        <v>53</v>
      </c>
      <c r="C47" s="28">
        <v>46.0</v>
      </c>
      <c r="D47" s="29">
        <v>0.0</v>
      </c>
      <c r="E47" s="29">
        <v>0.0</v>
      </c>
      <c r="F47" s="29">
        <v>0.0</v>
      </c>
      <c r="G47" s="29">
        <v>0.0</v>
      </c>
      <c r="H47" s="29">
        <v>290.0</v>
      </c>
      <c r="I47" s="29" t="str">
        <f t="shared" si="1"/>
        <v>  336 </v>
      </c>
      <c r="J47" s="2"/>
      <c r="K47" s="13"/>
    </row>
    <row r="48" ht="15.75" customHeight="1">
      <c r="A48" s="10">
        <v>1057.0</v>
      </c>
      <c r="B48" s="11" t="s">
        <v>54</v>
      </c>
      <c r="C48" s="26">
        <v>0.0</v>
      </c>
      <c r="D48" s="27">
        <v>0.0</v>
      </c>
      <c r="E48" s="27">
        <v>0.0</v>
      </c>
      <c r="F48" s="27">
        <v>0.0</v>
      </c>
      <c r="G48" s="27">
        <v>0.0</v>
      </c>
      <c r="H48" s="27">
        <v>0.0</v>
      </c>
      <c r="I48" s="27" t="str">
        <f t="shared" si="1"/>
        <v>  -   </v>
      </c>
      <c r="J48" s="2"/>
      <c r="K48" s="13"/>
    </row>
    <row r="49" ht="15.75" customHeight="1">
      <c r="A49" s="10">
        <v>1058.0</v>
      </c>
      <c r="B49" s="11" t="s">
        <v>55</v>
      </c>
      <c r="C49" s="28">
        <v>0.0</v>
      </c>
      <c r="D49" s="29">
        <v>0.0</v>
      </c>
      <c r="E49" s="29">
        <v>0.0</v>
      </c>
      <c r="F49" s="29">
        <v>0.0</v>
      </c>
      <c r="G49" s="29">
        <v>0.0</v>
      </c>
      <c r="H49" s="29">
        <v>0.0</v>
      </c>
      <c r="I49" s="29" t="str">
        <f t="shared" si="1"/>
        <v>  -   </v>
      </c>
      <c r="J49" s="2"/>
      <c r="K49" s="13"/>
    </row>
    <row r="50" ht="15.75" customHeight="1">
      <c r="A50" s="10">
        <v>1062.0</v>
      </c>
      <c r="B50" s="11" t="s">
        <v>56</v>
      </c>
      <c r="C50" s="26">
        <v>0.0</v>
      </c>
      <c r="D50" s="27">
        <v>0.0</v>
      </c>
      <c r="E50" s="27">
        <v>0.0</v>
      </c>
      <c r="F50" s="27">
        <v>0.0</v>
      </c>
      <c r="G50" s="27">
        <v>0.0</v>
      </c>
      <c r="H50" s="27">
        <v>0.0</v>
      </c>
      <c r="I50" s="27" t="str">
        <f t="shared" si="1"/>
        <v>  -   </v>
      </c>
      <c r="J50" s="2"/>
      <c r="K50" s="13"/>
    </row>
    <row r="51" ht="15.75" customHeight="1">
      <c r="A51" s="10">
        <v>1065.0</v>
      </c>
      <c r="B51" s="11" t="s">
        <v>57</v>
      </c>
      <c r="C51" s="28">
        <v>2346.0</v>
      </c>
      <c r="D51" s="29">
        <v>0.0</v>
      </c>
      <c r="E51" s="29">
        <v>3086.0</v>
      </c>
      <c r="F51" s="29">
        <v>0.0</v>
      </c>
      <c r="G51" s="29">
        <v>0.0</v>
      </c>
      <c r="H51" s="29">
        <v>14790.0</v>
      </c>
      <c r="I51" s="29" t="str">
        <f t="shared" si="1"/>
        <v>  20,222 </v>
      </c>
      <c r="J51" s="2"/>
      <c r="K51" s="13"/>
    </row>
    <row r="52" ht="15.75" customHeight="1">
      <c r="A52" s="10">
        <v>1066.0</v>
      </c>
      <c r="B52" s="11" t="s">
        <v>58</v>
      </c>
      <c r="C52" s="26">
        <v>0.0</v>
      </c>
      <c r="D52" s="27">
        <v>0.0</v>
      </c>
      <c r="E52" s="27">
        <v>0.0</v>
      </c>
      <c r="F52" s="27">
        <v>0.0</v>
      </c>
      <c r="G52" s="27">
        <v>0.0</v>
      </c>
      <c r="H52" s="27">
        <v>0.0</v>
      </c>
      <c r="I52" s="27" t="str">
        <f t="shared" si="1"/>
        <v>  -   </v>
      </c>
      <c r="J52" s="2"/>
      <c r="K52" s="13"/>
    </row>
    <row r="53" ht="15.75" customHeight="1">
      <c r="A53" s="10">
        <v>1067.0</v>
      </c>
      <c r="B53" s="11" t="s">
        <v>59</v>
      </c>
      <c r="C53" s="28">
        <v>46.0</v>
      </c>
      <c r="D53" s="29">
        <v>0.0</v>
      </c>
      <c r="E53" s="29">
        <v>0.0</v>
      </c>
      <c r="F53" s="29">
        <v>0.0</v>
      </c>
      <c r="G53" s="29">
        <v>0.0</v>
      </c>
      <c r="H53" s="29">
        <v>290.0</v>
      </c>
      <c r="I53" s="29" t="str">
        <f t="shared" si="1"/>
        <v>  336 </v>
      </c>
      <c r="J53" s="2"/>
      <c r="K53" s="13"/>
    </row>
    <row r="54" ht="15.75" customHeight="1">
      <c r="A54" s="10">
        <v>1068.0</v>
      </c>
      <c r="B54" s="11" t="s">
        <v>60</v>
      </c>
      <c r="C54" s="26">
        <v>0.0</v>
      </c>
      <c r="D54" s="27">
        <v>0.0</v>
      </c>
      <c r="E54" s="27">
        <v>0.0</v>
      </c>
      <c r="F54" s="27">
        <v>0.0</v>
      </c>
      <c r="G54" s="27">
        <v>0.0</v>
      </c>
      <c r="H54" s="27">
        <v>0.0</v>
      </c>
      <c r="I54" s="27" t="str">
        <f t="shared" si="1"/>
        <v>  -   </v>
      </c>
      <c r="J54" s="2"/>
      <c r="K54" s="13"/>
    </row>
    <row r="55" ht="15.75" customHeight="1">
      <c r="A55" s="10">
        <v>1069.0</v>
      </c>
      <c r="B55" s="11" t="s">
        <v>61</v>
      </c>
      <c r="C55" s="28">
        <v>0.0</v>
      </c>
      <c r="D55" s="29">
        <v>0.0</v>
      </c>
      <c r="E55" s="29">
        <v>0.0</v>
      </c>
      <c r="F55" s="29">
        <v>0.0</v>
      </c>
      <c r="G55" s="29">
        <v>0.0</v>
      </c>
      <c r="H55" s="29">
        <v>0.0</v>
      </c>
      <c r="I55" s="29" t="str">
        <f t="shared" si="1"/>
        <v>  -   </v>
      </c>
      <c r="J55" s="2"/>
      <c r="K55" s="13"/>
    </row>
    <row r="56" ht="15.0" customHeight="1">
      <c r="A56" s="10">
        <v>1070.0</v>
      </c>
      <c r="B56" s="11" t="s">
        <v>62</v>
      </c>
      <c r="C56" s="26">
        <v>2.9642722E7</v>
      </c>
      <c r="D56" s="27">
        <v>0.0</v>
      </c>
      <c r="E56" s="27">
        <v>12852.0</v>
      </c>
      <c r="F56" s="27">
        <v>0.0</v>
      </c>
      <c r="G56" s="27">
        <v>0.0</v>
      </c>
      <c r="H56" s="27">
        <v>160533.0</v>
      </c>
      <c r="I56" s="27" t="str">
        <f t="shared" si="1"/>
        <v>  29,816,107 </v>
      </c>
      <c r="J56" s="2"/>
      <c r="K56" s="13"/>
    </row>
    <row r="57" ht="15.75" customHeight="1">
      <c r="A57" s="17"/>
      <c r="B57" s="18" t="s">
        <v>63</v>
      </c>
      <c r="C57" s="30" t="str">
        <f t="shared" ref="C57:I57" si="2">SUM(C7:C56)</f>
        <v>168,281,780</v>
      </c>
      <c r="D57" s="30" t="str">
        <f t="shared" si="2"/>
        <v>802,798</v>
      </c>
      <c r="E57" s="30" t="str">
        <f t="shared" si="2"/>
        <v>241,149</v>
      </c>
      <c r="F57" s="30" t="str">
        <f t="shared" si="2"/>
        <v>253,350,729</v>
      </c>
      <c r="G57" s="30" t="str">
        <f t="shared" si="2"/>
        <v>0</v>
      </c>
      <c r="H57" s="30" t="str">
        <f t="shared" si="2"/>
        <v>451,788</v>
      </c>
      <c r="I57" s="30" t="str">
        <f t="shared" si="2"/>
        <v>423,128,244</v>
      </c>
      <c r="J57" s="2"/>
      <c r="K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5.0"/>
    <col customWidth="1" min="8" max="8" width="17.57"/>
    <col customWidth="1" min="9" max="9" width="19.0"/>
    <col customWidth="1" min="10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83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54421.0</v>
      </c>
      <c r="I7" s="37" t="str">
        <f t="shared" ref="I7:I56" si="1">SUM(C7:H7)</f>
        <v>  54,421 </v>
      </c>
      <c r="J7" s="2"/>
      <c r="K7" s="13"/>
    </row>
    <row r="8" ht="15.75" customHeight="1">
      <c r="A8" s="10">
        <v>1002.0</v>
      </c>
      <c r="B8" s="11" t="s">
        <v>14</v>
      </c>
      <c r="C8" s="14">
        <v>2266778.0</v>
      </c>
      <c r="D8" s="14">
        <v>1178470.0</v>
      </c>
      <c r="E8" s="14">
        <v>37579.0</v>
      </c>
      <c r="F8" s="14">
        <v>3262.0</v>
      </c>
      <c r="G8" s="14">
        <v>0.0</v>
      </c>
      <c r="H8" s="14">
        <v>28946.0</v>
      </c>
      <c r="I8" s="38" t="str">
        <f t="shared" si="1"/>
        <v>  3,515,035 </v>
      </c>
      <c r="J8" s="2"/>
      <c r="K8" s="13"/>
    </row>
    <row r="9" ht="15.75" customHeight="1">
      <c r="A9" s="10">
        <v>1005.0</v>
      </c>
      <c r="B9" s="11" t="s">
        <v>15</v>
      </c>
      <c r="C9" s="16">
        <v>2551.0</v>
      </c>
      <c r="D9" s="16">
        <v>0.0</v>
      </c>
      <c r="E9" s="16">
        <v>20516.0</v>
      </c>
      <c r="F9" s="16">
        <v>0.0</v>
      </c>
      <c r="G9" s="16">
        <v>0.0</v>
      </c>
      <c r="H9" s="16">
        <v>14411.0</v>
      </c>
      <c r="I9" s="39" t="str">
        <f t="shared" si="1"/>
        <v>  37,478 </v>
      </c>
      <c r="J9" s="2"/>
      <c r="K9" s="13"/>
    </row>
    <row r="10" ht="15.75" customHeight="1">
      <c r="A10" s="10">
        <v>1006.0</v>
      </c>
      <c r="B10" s="11" t="s">
        <v>16</v>
      </c>
      <c r="C10" s="14">
        <v>5.29602433E8</v>
      </c>
      <c r="D10" s="14">
        <v>252913.0</v>
      </c>
      <c r="E10" s="14">
        <v>2.6267916E7</v>
      </c>
      <c r="F10" s="14">
        <v>0.0</v>
      </c>
      <c r="G10" s="14">
        <v>0.0</v>
      </c>
      <c r="H10" s="14">
        <v>4930.0</v>
      </c>
      <c r="I10" s="38" t="str">
        <f t="shared" si="1"/>
        <v>  556,128,192 </v>
      </c>
      <c r="J10" s="2"/>
      <c r="K10" s="13"/>
    </row>
    <row r="11" ht="15.75" customHeight="1">
      <c r="A11" s="10">
        <v>1007.0</v>
      </c>
      <c r="B11" s="11" t="s">
        <v>17</v>
      </c>
      <c r="C11" s="16">
        <v>9.400565E7</v>
      </c>
      <c r="D11" s="16">
        <v>2.3055855E7</v>
      </c>
      <c r="E11" s="16">
        <v>3113499.0</v>
      </c>
      <c r="F11" s="16">
        <v>7109427.0</v>
      </c>
      <c r="G11" s="16">
        <v>0.0</v>
      </c>
      <c r="H11" s="16">
        <v>2519351.0</v>
      </c>
      <c r="I11" s="39" t="str">
        <f t="shared" si="1"/>
        <v>  129,803,782 </v>
      </c>
      <c r="J11" s="2"/>
      <c r="K11" s="13"/>
    </row>
    <row r="12" ht="15.75" customHeight="1">
      <c r="A12" s="10">
        <v>1008.0</v>
      </c>
      <c r="B12" s="11" t="s">
        <v>18</v>
      </c>
      <c r="C12" s="14">
        <v>1.02416355E8</v>
      </c>
      <c r="D12" s="14">
        <v>0.0</v>
      </c>
      <c r="E12" s="14">
        <v>2823383.0</v>
      </c>
      <c r="F12" s="14">
        <v>14767.0</v>
      </c>
      <c r="G12" s="14">
        <v>0.0</v>
      </c>
      <c r="H12" s="14">
        <v>13860.0</v>
      </c>
      <c r="I12" s="38" t="str">
        <f t="shared" si="1"/>
        <v>  105,268,365 </v>
      </c>
      <c r="J12" s="2"/>
      <c r="K12" s="13"/>
    </row>
    <row r="13" ht="15.75" customHeight="1">
      <c r="A13" s="10">
        <v>1010.0</v>
      </c>
      <c r="B13" s="11" t="s">
        <v>19</v>
      </c>
      <c r="C13" s="16">
        <v>8059754.0</v>
      </c>
      <c r="D13" s="16">
        <v>1044381.0</v>
      </c>
      <c r="E13" s="16">
        <v>429651.0</v>
      </c>
      <c r="F13" s="16">
        <v>689288.0</v>
      </c>
      <c r="G13" s="16">
        <v>0.0</v>
      </c>
      <c r="H13" s="16">
        <v>38561.0</v>
      </c>
      <c r="I13" s="39" t="str">
        <f t="shared" si="1"/>
        <v>  10,261,635 </v>
      </c>
      <c r="J13" s="2"/>
      <c r="K13" s="13"/>
    </row>
    <row r="14" ht="15.75" customHeight="1">
      <c r="A14" s="10">
        <v>1011.0</v>
      </c>
      <c r="B14" s="11" t="s">
        <v>20</v>
      </c>
      <c r="C14" s="14">
        <v>2.5752832E7</v>
      </c>
      <c r="D14" s="14">
        <v>1.6010749E7</v>
      </c>
      <c r="E14" s="14">
        <v>1774769.0</v>
      </c>
      <c r="F14" s="14">
        <v>54438.0</v>
      </c>
      <c r="G14" s="14">
        <v>0.0</v>
      </c>
      <c r="H14" s="14">
        <v>1366442.0</v>
      </c>
      <c r="I14" s="38" t="str">
        <f t="shared" si="1"/>
        <v>  44,959,230 </v>
      </c>
      <c r="J14" s="2"/>
      <c r="K14" s="13"/>
    </row>
    <row r="15" ht="15.75" customHeight="1">
      <c r="A15" s="10">
        <v>1012.0</v>
      </c>
      <c r="B15" s="11" t="s">
        <v>21</v>
      </c>
      <c r="C15" s="16">
        <v>1721624.0</v>
      </c>
      <c r="D15" s="16">
        <v>95115.0</v>
      </c>
      <c r="E15" s="16">
        <v>111837.0</v>
      </c>
      <c r="F15" s="16">
        <v>0.0</v>
      </c>
      <c r="G15" s="16">
        <v>0.0</v>
      </c>
      <c r="H15" s="16">
        <v>71110.0</v>
      </c>
      <c r="I15" s="39" t="str">
        <f t="shared" si="1"/>
        <v>  1,999,686 </v>
      </c>
      <c r="J15" s="2"/>
      <c r="K15" s="13"/>
    </row>
    <row r="16" ht="15.75" customHeight="1">
      <c r="A16" s="10">
        <v>1013.0</v>
      </c>
      <c r="B16" s="11" t="s">
        <v>22</v>
      </c>
      <c r="C16" s="14">
        <v>1.63456345E8</v>
      </c>
      <c r="D16" s="14">
        <v>7.9428607E7</v>
      </c>
      <c r="E16" s="14">
        <v>5371382.0</v>
      </c>
      <c r="F16" s="14">
        <v>3.9498376E7</v>
      </c>
      <c r="G16" s="14">
        <v>0.0</v>
      </c>
      <c r="H16" s="14">
        <v>1483956.0</v>
      </c>
      <c r="I16" s="38" t="str">
        <f t="shared" si="1"/>
        <v>  289,238,666 </v>
      </c>
      <c r="J16" s="2"/>
      <c r="K16" s="13"/>
    </row>
    <row r="17" ht="15.75" customHeight="1">
      <c r="A17" s="10">
        <v>1014.0</v>
      </c>
      <c r="B17" s="11" t="s">
        <v>23</v>
      </c>
      <c r="C17" s="16">
        <v>0.0</v>
      </c>
      <c r="D17" s="16">
        <v>0.0</v>
      </c>
      <c r="E17" s="16">
        <v>1712.0</v>
      </c>
      <c r="F17" s="16">
        <v>0.0</v>
      </c>
      <c r="G17" s="16">
        <v>0.0</v>
      </c>
      <c r="H17" s="16">
        <v>14790.0</v>
      </c>
      <c r="I17" s="39" t="str">
        <f t="shared" si="1"/>
        <v>  16,502 </v>
      </c>
      <c r="J17" s="2"/>
      <c r="K17" s="13"/>
    </row>
    <row r="18" ht="15.75" customHeight="1">
      <c r="A18" s="10">
        <v>1016.0</v>
      </c>
      <c r="B18" s="11" t="s">
        <v>24</v>
      </c>
      <c r="C18" s="14">
        <v>5.33744439E8</v>
      </c>
      <c r="D18" s="14">
        <v>1.55141924E8</v>
      </c>
      <c r="E18" s="14">
        <v>2.3907652E7</v>
      </c>
      <c r="F18" s="14">
        <v>1.13200133E8</v>
      </c>
      <c r="G18" s="14">
        <v>0.0</v>
      </c>
      <c r="H18" s="14">
        <v>5692005.0</v>
      </c>
      <c r="I18" s="38" t="str">
        <f t="shared" si="1"/>
        <v>  831,686,153 </v>
      </c>
      <c r="J18" s="2"/>
      <c r="K18" s="13"/>
    </row>
    <row r="19" ht="15.75" customHeight="1">
      <c r="A19" s="10">
        <v>1017.0</v>
      </c>
      <c r="B19" s="11" t="s">
        <v>25</v>
      </c>
      <c r="C19" s="16">
        <v>8.6223007E7</v>
      </c>
      <c r="D19" s="16">
        <v>5615136.0</v>
      </c>
      <c r="E19" s="16">
        <v>2081767.0</v>
      </c>
      <c r="F19" s="16">
        <v>4.3075145E7</v>
      </c>
      <c r="G19" s="16">
        <v>0.0</v>
      </c>
      <c r="H19" s="16">
        <v>776661.0</v>
      </c>
      <c r="I19" s="39" t="str">
        <f t="shared" si="1"/>
        <v>  137,771,716 </v>
      </c>
      <c r="J19" s="2"/>
      <c r="K19" s="13"/>
    </row>
    <row r="20" ht="15.75" customHeight="1">
      <c r="A20" s="10">
        <v>1018.0</v>
      </c>
      <c r="B20" s="11" t="s">
        <v>26</v>
      </c>
      <c r="C20" s="14">
        <v>4.3741162E7</v>
      </c>
      <c r="D20" s="14">
        <v>619573.0</v>
      </c>
      <c r="E20" s="14">
        <v>256355.0</v>
      </c>
      <c r="F20" s="14">
        <v>3.6714795E7</v>
      </c>
      <c r="G20" s="14">
        <v>0.0</v>
      </c>
      <c r="H20" s="14">
        <v>54907.0</v>
      </c>
      <c r="I20" s="38" t="str">
        <f t="shared" si="1"/>
        <v>  81,386,792 </v>
      </c>
      <c r="J20" s="2"/>
      <c r="K20" s="13"/>
    </row>
    <row r="21" ht="15.75" customHeight="1">
      <c r="A21" s="10">
        <v>1019.0</v>
      </c>
      <c r="B21" s="11" t="s">
        <v>27</v>
      </c>
      <c r="C21" s="16">
        <v>2.8509973E7</v>
      </c>
      <c r="D21" s="16">
        <v>5529722.0</v>
      </c>
      <c r="E21" s="16">
        <v>983651.0</v>
      </c>
      <c r="F21" s="16">
        <v>449551.0</v>
      </c>
      <c r="G21" s="16">
        <v>0.0</v>
      </c>
      <c r="H21" s="16">
        <v>649873.0</v>
      </c>
      <c r="I21" s="39" t="str">
        <f t="shared" si="1"/>
        <v>  36,122,770 </v>
      </c>
      <c r="J21" s="2"/>
      <c r="K21" s="13"/>
    </row>
    <row r="22" ht="15.75" customHeight="1">
      <c r="A22" s="10">
        <v>1020.0</v>
      </c>
      <c r="B22" s="11" t="s">
        <v>28</v>
      </c>
      <c r="C22" s="14">
        <v>1.984514E7</v>
      </c>
      <c r="D22" s="14">
        <v>6104681.0</v>
      </c>
      <c r="E22" s="14">
        <v>487300.0</v>
      </c>
      <c r="F22" s="14">
        <v>1.8034732E7</v>
      </c>
      <c r="G22" s="14">
        <v>0.0</v>
      </c>
      <c r="H22" s="14">
        <v>117520.0</v>
      </c>
      <c r="I22" s="38" t="str">
        <f t="shared" si="1"/>
        <v>  44,589,373 </v>
      </c>
      <c r="J22" s="2"/>
      <c r="K22" s="13"/>
    </row>
    <row r="23" ht="15.75" customHeight="1">
      <c r="A23" s="10">
        <v>1022.0</v>
      </c>
      <c r="B23" s="11" t="s">
        <v>29</v>
      </c>
      <c r="C23" s="16">
        <v>350756.0</v>
      </c>
      <c r="D23" s="16">
        <v>20831.0</v>
      </c>
      <c r="E23" s="16">
        <v>8962.0</v>
      </c>
      <c r="F23" s="16">
        <v>0.0</v>
      </c>
      <c r="G23" s="16">
        <v>0.0</v>
      </c>
      <c r="H23" s="16">
        <v>3872.0</v>
      </c>
      <c r="I23" s="39" t="str">
        <f t="shared" si="1"/>
        <v>  384,421 </v>
      </c>
      <c r="J23" s="2"/>
      <c r="K23" s="13"/>
    </row>
    <row r="24" ht="15.75" customHeight="1">
      <c r="A24" s="10">
        <v>1023.0</v>
      </c>
      <c r="B24" s="11" t="s">
        <v>30</v>
      </c>
      <c r="C24" s="14">
        <v>2.6287055E7</v>
      </c>
      <c r="D24" s="14">
        <v>2739710.0</v>
      </c>
      <c r="E24" s="14">
        <v>783880.0</v>
      </c>
      <c r="F24" s="14">
        <v>352113.0</v>
      </c>
      <c r="G24" s="14">
        <v>0.0</v>
      </c>
      <c r="H24" s="14">
        <v>644135.0</v>
      </c>
      <c r="I24" s="38" t="str">
        <f t="shared" si="1"/>
        <v>  30,806,893 </v>
      </c>
      <c r="J24" s="2"/>
      <c r="K24" s="13"/>
    </row>
    <row r="25" ht="15.75" customHeight="1">
      <c r="A25" s="10">
        <v>1024.0</v>
      </c>
      <c r="B25" s="11" t="s">
        <v>31</v>
      </c>
      <c r="C25" s="16">
        <v>7.15414758E8</v>
      </c>
      <c r="D25" s="16">
        <v>6.53387E7</v>
      </c>
      <c r="E25" s="16">
        <v>1.4763734E7</v>
      </c>
      <c r="F25" s="16">
        <v>6.2206292E7</v>
      </c>
      <c r="G25" s="16">
        <v>0.0</v>
      </c>
      <c r="H25" s="16">
        <v>4031966.0</v>
      </c>
      <c r="I25" s="39" t="str">
        <f t="shared" si="1"/>
        <v>  861,755,450 </v>
      </c>
      <c r="J25" s="2"/>
      <c r="K25" s="13"/>
    </row>
    <row r="26" ht="15.75" customHeight="1">
      <c r="A26" s="10">
        <v>1025.0</v>
      </c>
      <c r="B26" s="11" t="s">
        <v>32</v>
      </c>
      <c r="C26" s="14">
        <v>174101.0</v>
      </c>
      <c r="D26" s="14">
        <v>22490.0</v>
      </c>
      <c r="E26" s="14">
        <v>12398.0</v>
      </c>
      <c r="F26" s="14">
        <v>0.0</v>
      </c>
      <c r="G26" s="14">
        <v>0.0</v>
      </c>
      <c r="H26" s="14">
        <v>87528.0</v>
      </c>
      <c r="I26" s="38" t="str">
        <f t="shared" si="1"/>
        <v>  296,517 </v>
      </c>
      <c r="J26" s="2"/>
      <c r="K26" s="13"/>
    </row>
    <row r="27" ht="15.75" customHeight="1">
      <c r="A27" s="10">
        <v>1026.0</v>
      </c>
      <c r="B27" s="11" t="s">
        <v>33</v>
      </c>
      <c r="C27" s="16">
        <v>892056.0</v>
      </c>
      <c r="D27" s="16">
        <v>1216.0</v>
      </c>
      <c r="E27" s="16">
        <v>1337.0</v>
      </c>
      <c r="F27" s="16">
        <v>0.0</v>
      </c>
      <c r="G27" s="16">
        <v>0.0</v>
      </c>
      <c r="H27" s="16">
        <v>18740.0</v>
      </c>
      <c r="I27" s="39" t="str">
        <f t="shared" si="1"/>
        <v>  913,349 </v>
      </c>
      <c r="J27" s="2"/>
      <c r="K27" s="13"/>
    </row>
    <row r="28" ht="15.75" customHeight="1">
      <c r="A28" s="10">
        <v>1027.0</v>
      </c>
      <c r="B28" s="11" t="s">
        <v>34</v>
      </c>
      <c r="C28" s="14">
        <v>5.3960622E7</v>
      </c>
      <c r="D28" s="14">
        <v>1037757.0</v>
      </c>
      <c r="E28" s="14">
        <v>353311.0</v>
      </c>
      <c r="F28" s="14">
        <v>8719428.0</v>
      </c>
      <c r="G28" s="14">
        <v>0.0</v>
      </c>
      <c r="H28" s="14">
        <v>423133.0</v>
      </c>
      <c r="I28" s="38" t="str">
        <f t="shared" si="1"/>
        <v>  64,494,251 </v>
      </c>
      <c r="J28" s="2"/>
      <c r="K28" s="13"/>
    </row>
    <row r="29" ht="15.75" customHeight="1">
      <c r="A29" s="10">
        <v>1028.0</v>
      </c>
      <c r="B29" s="11" t="s">
        <v>35</v>
      </c>
      <c r="C29" s="16">
        <v>9345783.0</v>
      </c>
      <c r="D29" s="16">
        <v>742624.0</v>
      </c>
      <c r="E29" s="16">
        <v>374737.0</v>
      </c>
      <c r="F29" s="16">
        <v>1218210.0</v>
      </c>
      <c r="G29" s="16">
        <v>0.0</v>
      </c>
      <c r="H29" s="16">
        <v>71738.0</v>
      </c>
      <c r="I29" s="39" t="str">
        <f t="shared" si="1"/>
        <v>  11,753,092 </v>
      </c>
      <c r="J29" s="2"/>
      <c r="K29" s="13"/>
    </row>
    <row r="30" ht="15.75" customHeight="1">
      <c r="A30" s="10">
        <v>1030.0</v>
      </c>
      <c r="B30" s="11" t="s">
        <v>36</v>
      </c>
      <c r="C30" s="14">
        <v>1.33462558E8</v>
      </c>
      <c r="D30" s="14">
        <v>7335759.0</v>
      </c>
      <c r="E30" s="14">
        <v>3436555.0</v>
      </c>
      <c r="F30" s="14">
        <v>1.01422677E8</v>
      </c>
      <c r="G30" s="14">
        <v>0.0</v>
      </c>
      <c r="H30" s="14">
        <v>979940.0</v>
      </c>
      <c r="I30" s="38" t="str">
        <f t="shared" si="1"/>
        <v>  246,637,489 </v>
      </c>
      <c r="J30" s="2"/>
      <c r="K30" s="13"/>
    </row>
    <row r="31" ht="15.75" customHeight="1">
      <c r="A31" s="10">
        <v>1031.0</v>
      </c>
      <c r="B31" s="11" t="s">
        <v>37</v>
      </c>
      <c r="C31" s="16">
        <v>256.0</v>
      </c>
      <c r="D31" s="16">
        <v>0.0</v>
      </c>
      <c r="E31" s="16">
        <v>1315.0</v>
      </c>
      <c r="F31" s="16">
        <v>0.0</v>
      </c>
      <c r="G31" s="16">
        <v>0.0</v>
      </c>
      <c r="H31" s="16">
        <v>4815.0</v>
      </c>
      <c r="I31" s="39" t="str">
        <f t="shared" si="1"/>
        <v>  6,386 </v>
      </c>
      <c r="J31" s="2"/>
      <c r="K31" s="13"/>
    </row>
    <row r="32" ht="15.75" customHeight="1">
      <c r="A32" s="10">
        <v>1033.0</v>
      </c>
      <c r="B32" s="11" t="s">
        <v>38</v>
      </c>
      <c r="C32" s="14">
        <v>962929.0</v>
      </c>
      <c r="D32" s="14">
        <v>23397.0</v>
      </c>
      <c r="E32" s="14">
        <v>36029.0</v>
      </c>
      <c r="F32" s="14">
        <v>0.0</v>
      </c>
      <c r="G32" s="14">
        <v>0.0</v>
      </c>
      <c r="H32" s="14">
        <v>30010.0</v>
      </c>
      <c r="I32" s="38" t="str">
        <f t="shared" si="1"/>
        <v>  1,052,365 </v>
      </c>
      <c r="J32" s="2"/>
      <c r="K32" s="13"/>
    </row>
    <row r="33" ht="15.75" customHeight="1">
      <c r="A33" s="10">
        <v>1034.0</v>
      </c>
      <c r="B33" s="11" t="s">
        <v>39</v>
      </c>
      <c r="C33" s="16">
        <v>663695.0</v>
      </c>
      <c r="D33" s="16">
        <v>21485.0</v>
      </c>
      <c r="E33" s="16">
        <v>8266.0</v>
      </c>
      <c r="F33" s="16">
        <v>0.0</v>
      </c>
      <c r="G33" s="16">
        <v>0.0</v>
      </c>
      <c r="H33" s="16">
        <v>49273.0</v>
      </c>
      <c r="I33" s="39" t="str">
        <f t="shared" si="1"/>
        <v>  742,719 </v>
      </c>
      <c r="J33" s="2"/>
      <c r="K33" s="13"/>
    </row>
    <row r="34" ht="15.75" customHeight="1">
      <c r="A34" s="10">
        <v>1037.0</v>
      </c>
      <c r="B34" s="11" t="s">
        <v>40</v>
      </c>
      <c r="C34" s="14">
        <v>9725829.0</v>
      </c>
      <c r="D34" s="14">
        <v>607222.0</v>
      </c>
      <c r="E34" s="14">
        <v>213170.0</v>
      </c>
      <c r="F34" s="14">
        <v>355412.0</v>
      </c>
      <c r="G34" s="14">
        <v>0.0</v>
      </c>
      <c r="H34" s="14">
        <v>221598.0</v>
      </c>
      <c r="I34" s="38" t="str">
        <f t="shared" si="1"/>
        <v>  11,123,231 </v>
      </c>
      <c r="J34" s="2"/>
      <c r="K34" s="13"/>
    </row>
    <row r="35" ht="15.75" customHeight="1">
      <c r="A35" s="10">
        <v>1038.0</v>
      </c>
      <c r="B35" s="11" t="s">
        <v>41</v>
      </c>
      <c r="C35" s="16">
        <v>1.6666858E7</v>
      </c>
      <c r="D35" s="16">
        <v>580.0</v>
      </c>
      <c r="E35" s="16">
        <v>808947.0</v>
      </c>
      <c r="F35" s="16">
        <v>0.0</v>
      </c>
      <c r="G35" s="16">
        <v>0.0</v>
      </c>
      <c r="H35" s="16">
        <v>33280.0</v>
      </c>
      <c r="I35" s="39" t="str">
        <f t="shared" si="1"/>
        <v>  17,509,665 </v>
      </c>
      <c r="J35" s="2"/>
      <c r="K35" s="13"/>
    </row>
    <row r="36" ht="15.75" customHeight="1">
      <c r="A36" s="10">
        <v>1039.0</v>
      </c>
      <c r="B36" s="11" t="s">
        <v>42</v>
      </c>
      <c r="C36" s="14">
        <v>1228519.0</v>
      </c>
      <c r="D36" s="14">
        <v>2213050.0</v>
      </c>
      <c r="E36" s="14">
        <v>29766.0</v>
      </c>
      <c r="F36" s="14">
        <v>0.0</v>
      </c>
      <c r="G36" s="14">
        <v>0.0</v>
      </c>
      <c r="H36" s="14">
        <v>44378.0</v>
      </c>
      <c r="I36" s="38" t="str">
        <f t="shared" si="1"/>
        <v>  3,515,713 </v>
      </c>
      <c r="J36" s="2"/>
      <c r="K36" s="13"/>
    </row>
    <row r="37" ht="15.75" customHeight="1">
      <c r="A37" s="10">
        <v>1040.0</v>
      </c>
      <c r="B37" s="11" t="s">
        <v>43</v>
      </c>
      <c r="C37" s="16">
        <v>7.8024924E7</v>
      </c>
      <c r="D37" s="16">
        <v>1.5611447E7</v>
      </c>
      <c r="E37" s="16">
        <v>2283244.0</v>
      </c>
      <c r="F37" s="16">
        <v>514850.0</v>
      </c>
      <c r="G37" s="16">
        <v>0.0</v>
      </c>
      <c r="H37" s="16">
        <v>1447202.0</v>
      </c>
      <c r="I37" s="39" t="str">
        <f t="shared" si="1"/>
        <v>  97,881,667 </v>
      </c>
      <c r="J37" s="2"/>
      <c r="K37" s="13"/>
    </row>
    <row r="38" ht="15.75" customHeight="1">
      <c r="A38" s="10">
        <v>1042.0</v>
      </c>
      <c r="B38" s="11" t="s">
        <v>44</v>
      </c>
      <c r="C38" s="14">
        <v>1.16026859E8</v>
      </c>
      <c r="D38" s="14">
        <v>0.0</v>
      </c>
      <c r="E38" s="14">
        <v>941378.0</v>
      </c>
      <c r="F38" s="14">
        <v>9544124.0</v>
      </c>
      <c r="G38" s="14">
        <v>0.0</v>
      </c>
      <c r="H38" s="14">
        <v>15400.0</v>
      </c>
      <c r="I38" s="38" t="str">
        <f t="shared" si="1"/>
        <v>  126,527,761 </v>
      </c>
      <c r="J38" s="2"/>
      <c r="K38" s="13"/>
    </row>
    <row r="39" ht="15.75" customHeight="1">
      <c r="A39" s="10">
        <v>1043.0</v>
      </c>
      <c r="B39" s="11" t="s">
        <v>45</v>
      </c>
      <c r="C39" s="16">
        <v>1.74316367E8</v>
      </c>
      <c r="D39" s="16">
        <v>2.6251283E7</v>
      </c>
      <c r="E39" s="16">
        <v>7092928.0</v>
      </c>
      <c r="F39" s="16">
        <v>1579266.0</v>
      </c>
      <c r="G39" s="16">
        <v>0.0</v>
      </c>
      <c r="H39" s="16">
        <v>901904.0</v>
      </c>
      <c r="I39" s="39" t="str">
        <f t="shared" si="1"/>
        <v>  210,141,748 </v>
      </c>
      <c r="J39" s="2"/>
      <c r="K39" s="13"/>
    </row>
    <row r="40" ht="15.75" customHeight="1">
      <c r="A40" s="10">
        <v>1044.0</v>
      </c>
      <c r="B40" s="11" t="s">
        <v>46</v>
      </c>
      <c r="C40" s="14">
        <v>5311548.0</v>
      </c>
      <c r="D40" s="14">
        <v>1836641.0</v>
      </c>
      <c r="E40" s="14">
        <v>142050.0</v>
      </c>
      <c r="F40" s="14">
        <v>0.0</v>
      </c>
      <c r="G40" s="14">
        <v>0.0</v>
      </c>
      <c r="H40" s="14">
        <v>66463.0</v>
      </c>
      <c r="I40" s="38" t="str">
        <f t="shared" si="1"/>
        <v>  7,356,702 </v>
      </c>
      <c r="J40" s="2"/>
      <c r="K40" s="13"/>
    </row>
    <row r="41" ht="15.75" customHeight="1">
      <c r="A41" s="10">
        <v>1046.0</v>
      </c>
      <c r="B41" s="11" t="s">
        <v>47</v>
      </c>
      <c r="C41" s="16">
        <v>724139.0</v>
      </c>
      <c r="D41" s="16">
        <v>4926.0</v>
      </c>
      <c r="E41" s="16">
        <v>13891.0</v>
      </c>
      <c r="F41" s="16">
        <v>0.0</v>
      </c>
      <c r="G41" s="16">
        <v>7500.0</v>
      </c>
      <c r="H41" s="16">
        <v>632884.0</v>
      </c>
      <c r="I41" s="39" t="str">
        <f t="shared" si="1"/>
        <v>  1,383,340 </v>
      </c>
      <c r="J41" s="2"/>
      <c r="K41" s="13"/>
    </row>
    <row r="42" ht="15.75" customHeight="1">
      <c r="A42" s="10">
        <v>1047.0</v>
      </c>
      <c r="B42" s="11" t="s">
        <v>48</v>
      </c>
      <c r="C42" s="14">
        <v>1.10333485E8</v>
      </c>
      <c r="D42" s="14">
        <v>2.8666562E7</v>
      </c>
      <c r="E42" s="14">
        <v>4067102.0</v>
      </c>
      <c r="F42" s="14">
        <v>14828.0</v>
      </c>
      <c r="G42" s="14">
        <v>5000.0</v>
      </c>
      <c r="H42" s="14">
        <v>1165314.0</v>
      </c>
      <c r="I42" s="38" t="str">
        <f t="shared" si="1"/>
        <v>  144,252,291 </v>
      </c>
      <c r="J42" s="2"/>
      <c r="K42" s="13"/>
    </row>
    <row r="43" ht="15.75" customHeight="1">
      <c r="A43" s="10">
        <v>1048.0</v>
      </c>
      <c r="B43" s="11" t="s">
        <v>49</v>
      </c>
      <c r="C43" s="16">
        <v>4.788374E7</v>
      </c>
      <c r="D43" s="16">
        <v>5492928.0</v>
      </c>
      <c r="E43" s="16">
        <v>1984590.0</v>
      </c>
      <c r="F43" s="16">
        <v>1102825.0</v>
      </c>
      <c r="G43" s="16">
        <v>0.0</v>
      </c>
      <c r="H43" s="16">
        <v>663706.0</v>
      </c>
      <c r="I43" s="39" t="str">
        <f t="shared" si="1"/>
        <v>  57,127,789 </v>
      </c>
      <c r="J43" s="2"/>
      <c r="K43" s="13"/>
    </row>
    <row r="44" ht="15.75" customHeight="1">
      <c r="A44" s="10">
        <v>1050.0</v>
      </c>
      <c r="B44" s="11" t="s">
        <v>50</v>
      </c>
      <c r="C44" s="14">
        <v>16255.0</v>
      </c>
      <c r="D44" s="14">
        <v>0.0</v>
      </c>
      <c r="E44" s="14">
        <v>0.0</v>
      </c>
      <c r="F44" s="14">
        <v>0.0</v>
      </c>
      <c r="G44" s="14">
        <v>0.0</v>
      </c>
      <c r="H44" s="14">
        <v>290.0</v>
      </c>
      <c r="I44" s="38" t="str">
        <f t="shared" si="1"/>
        <v>  16,545 </v>
      </c>
      <c r="J44" s="2"/>
      <c r="K44" s="13"/>
    </row>
    <row r="45" ht="15.75" customHeight="1">
      <c r="A45" s="10">
        <v>1052.0</v>
      </c>
      <c r="B45" s="11" t="s">
        <v>51</v>
      </c>
      <c r="C45" s="16">
        <v>2.498331E7</v>
      </c>
      <c r="D45" s="16">
        <v>1552547.0</v>
      </c>
      <c r="E45" s="16">
        <v>911201.0</v>
      </c>
      <c r="F45" s="16">
        <v>0.0</v>
      </c>
      <c r="G45" s="16">
        <v>0.0</v>
      </c>
      <c r="H45" s="16">
        <v>454565.0</v>
      </c>
      <c r="I45" s="39" t="str">
        <f t="shared" si="1"/>
        <v>  27,901,623 </v>
      </c>
      <c r="J45" s="2"/>
      <c r="K45" s="13"/>
    </row>
    <row r="46" ht="15.75" customHeight="1">
      <c r="A46" s="10">
        <v>1054.0</v>
      </c>
      <c r="B46" s="11" t="s">
        <v>52</v>
      </c>
      <c r="C46" s="14">
        <v>2.2815347E7</v>
      </c>
      <c r="D46" s="14">
        <v>4082729.0</v>
      </c>
      <c r="E46" s="14">
        <v>1008675.0</v>
      </c>
      <c r="F46" s="14">
        <v>355928.0</v>
      </c>
      <c r="G46" s="14">
        <v>0.0</v>
      </c>
      <c r="H46" s="14">
        <v>472191.0</v>
      </c>
      <c r="I46" s="38" t="str">
        <f t="shared" si="1"/>
        <v>  28,734,870 </v>
      </c>
      <c r="J46" s="2"/>
      <c r="K46" s="13"/>
    </row>
    <row r="47" ht="15.75" customHeight="1">
      <c r="A47" s="10">
        <v>1055.0</v>
      </c>
      <c r="B47" s="11" t="s">
        <v>53</v>
      </c>
      <c r="C47" s="16">
        <v>3.0561284E7</v>
      </c>
      <c r="D47" s="16">
        <v>2811400.0</v>
      </c>
      <c r="E47" s="16">
        <v>1319106.0</v>
      </c>
      <c r="F47" s="16">
        <v>0.0</v>
      </c>
      <c r="G47" s="16">
        <v>0.0</v>
      </c>
      <c r="H47" s="16">
        <v>320719.0</v>
      </c>
      <c r="I47" s="39" t="str">
        <f t="shared" si="1"/>
        <v>  35,012,509 </v>
      </c>
      <c r="J47" s="2"/>
      <c r="K47" s="13"/>
    </row>
    <row r="48" ht="15.75" customHeight="1">
      <c r="A48" s="10">
        <v>1057.0</v>
      </c>
      <c r="B48" s="11" t="s">
        <v>54</v>
      </c>
      <c r="C48" s="14">
        <v>2284183.0</v>
      </c>
      <c r="D48" s="14">
        <v>106607.0</v>
      </c>
      <c r="E48" s="14">
        <v>89225.0</v>
      </c>
      <c r="F48" s="14">
        <v>0.0</v>
      </c>
      <c r="G48" s="14">
        <v>0.0</v>
      </c>
      <c r="H48" s="14">
        <v>601578.0</v>
      </c>
      <c r="I48" s="38" t="str">
        <f t="shared" si="1"/>
        <v>  3,081,593 </v>
      </c>
      <c r="J48" s="2"/>
      <c r="K48" s="13"/>
    </row>
    <row r="49" ht="15.75" customHeight="1">
      <c r="A49" s="10">
        <v>1058.0</v>
      </c>
      <c r="B49" s="11" t="s">
        <v>55</v>
      </c>
      <c r="C49" s="16">
        <v>5884817.0</v>
      </c>
      <c r="D49" s="16">
        <v>1375845.0</v>
      </c>
      <c r="E49" s="16">
        <v>294752.0</v>
      </c>
      <c r="F49" s="16">
        <v>0.0</v>
      </c>
      <c r="G49" s="16">
        <v>7500.0</v>
      </c>
      <c r="H49" s="16">
        <v>790601.0</v>
      </c>
      <c r="I49" s="39" t="str">
        <f t="shared" si="1"/>
        <v>  8,353,515 </v>
      </c>
      <c r="J49" s="2"/>
      <c r="K49" s="13"/>
    </row>
    <row r="50" ht="15.75" customHeight="1">
      <c r="A50" s="10">
        <v>1062.0</v>
      </c>
      <c r="B50" s="11" t="s">
        <v>56</v>
      </c>
      <c r="C50" s="14">
        <v>8.8411958E7</v>
      </c>
      <c r="D50" s="14">
        <v>7383911.0</v>
      </c>
      <c r="E50" s="14">
        <v>3023651.0</v>
      </c>
      <c r="F50" s="14">
        <v>750.0</v>
      </c>
      <c r="G50" s="14">
        <v>0.0</v>
      </c>
      <c r="H50" s="14">
        <v>1425894.0</v>
      </c>
      <c r="I50" s="38" t="str">
        <f t="shared" si="1"/>
        <v>  100,246,164 </v>
      </c>
      <c r="J50" s="2"/>
      <c r="K50" s="13"/>
    </row>
    <row r="51" ht="15.75" customHeight="1">
      <c r="A51" s="10">
        <v>1065.0</v>
      </c>
      <c r="B51" s="11" t="s">
        <v>57</v>
      </c>
      <c r="C51" s="16">
        <v>9.3281441E7</v>
      </c>
      <c r="D51" s="16">
        <v>1.1841865E7</v>
      </c>
      <c r="E51" s="16">
        <v>2866898.0</v>
      </c>
      <c r="F51" s="16">
        <v>520705.0</v>
      </c>
      <c r="G51" s="16">
        <v>63892.0</v>
      </c>
      <c r="H51" s="16">
        <v>565873.0</v>
      </c>
      <c r="I51" s="39" t="str">
        <f t="shared" si="1"/>
        <v>  109,140,674 </v>
      </c>
      <c r="J51" s="2"/>
      <c r="K51" s="13"/>
    </row>
    <row r="52" ht="15.75" customHeight="1">
      <c r="A52" s="10">
        <v>1066.0</v>
      </c>
      <c r="B52" s="11" t="s">
        <v>58</v>
      </c>
      <c r="C52" s="14">
        <v>1.58699582E8</v>
      </c>
      <c r="D52" s="14">
        <v>1.0800964E7</v>
      </c>
      <c r="E52" s="14">
        <v>4356964.0</v>
      </c>
      <c r="F52" s="14">
        <v>1154376.0</v>
      </c>
      <c r="G52" s="14">
        <v>0.0</v>
      </c>
      <c r="H52" s="14">
        <v>584048.0</v>
      </c>
      <c r="I52" s="38" t="str">
        <f t="shared" si="1"/>
        <v>  175,595,934 </v>
      </c>
      <c r="J52" s="2"/>
      <c r="K52" s="13"/>
    </row>
    <row r="53" ht="15.75" customHeight="1">
      <c r="A53" s="10">
        <v>1067.0</v>
      </c>
      <c r="B53" s="11" t="s">
        <v>59</v>
      </c>
      <c r="C53" s="16">
        <v>627479.0</v>
      </c>
      <c r="D53" s="16">
        <v>0.0</v>
      </c>
      <c r="E53" s="16">
        <v>2495.0</v>
      </c>
      <c r="F53" s="16">
        <v>0.0</v>
      </c>
      <c r="G53" s="16">
        <v>0.0</v>
      </c>
      <c r="H53" s="16">
        <v>20190.0</v>
      </c>
      <c r="I53" s="39" t="str">
        <f t="shared" si="1"/>
        <v>  650,164 </v>
      </c>
      <c r="J53" s="2"/>
      <c r="K53" s="13"/>
    </row>
    <row r="54" ht="15.75" customHeight="1">
      <c r="A54" s="10">
        <v>1068.0</v>
      </c>
      <c r="B54" s="11" t="s">
        <v>60</v>
      </c>
      <c r="C54" s="14">
        <v>138.0</v>
      </c>
      <c r="D54" s="14">
        <v>0.0</v>
      </c>
      <c r="E54" s="14">
        <v>892.0</v>
      </c>
      <c r="F54" s="14">
        <v>0.0</v>
      </c>
      <c r="G54" s="14">
        <v>0.0</v>
      </c>
      <c r="H54" s="14">
        <v>870.0</v>
      </c>
      <c r="I54" s="38" t="str">
        <f t="shared" si="1"/>
        <v>  1,900 </v>
      </c>
      <c r="J54" s="2"/>
      <c r="K54" s="13"/>
    </row>
    <row r="55" ht="15.75" customHeight="1">
      <c r="A55" s="10">
        <v>1069.0</v>
      </c>
      <c r="B55" s="11" t="s">
        <v>61</v>
      </c>
      <c r="C55" s="16">
        <v>2547156.0</v>
      </c>
      <c r="D55" s="16">
        <v>979177.0</v>
      </c>
      <c r="E55" s="16">
        <v>115991.0</v>
      </c>
      <c r="F55" s="16">
        <v>0.0</v>
      </c>
      <c r="G55" s="16">
        <v>0.0</v>
      </c>
      <c r="H55" s="16">
        <v>41939.0</v>
      </c>
      <c r="I55" s="39" t="str">
        <f t="shared" si="1"/>
        <v>  3,684,263 </v>
      </c>
      <c r="J55" s="2"/>
      <c r="K55" s="13"/>
    </row>
    <row r="56" ht="15.0" customHeight="1">
      <c r="A56" s="10">
        <v>1070.0</v>
      </c>
      <c r="B56" s="11" t="s">
        <v>62</v>
      </c>
      <c r="C56" s="14">
        <v>1.34473872E8</v>
      </c>
      <c r="D56" s="14">
        <v>2.1236147E7</v>
      </c>
      <c r="E56" s="14">
        <v>5494747.0</v>
      </c>
      <c r="F56" s="14">
        <v>136.0</v>
      </c>
      <c r="G56" s="14">
        <v>0.0</v>
      </c>
      <c r="H56" s="14">
        <v>902866.0</v>
      </c>
      <c r="I56" s="38" t="str">
        <f t="shared" si="1"/>
        <v>  162,107,768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3,705,691,702</v>
      </c>
      <c r="D57" s="30" t="str">
        <f t="shared" si="2"/>
        <v>514,216,926</v>
      </c>
      <c r="E57" s="30" t="str">
        <f t="shared" si="2"/>
        <v>124,511,156</v>
      </c>
      <c r="F57" s="30" t="str">
        <f t="shared" si="2"/>
        <v>447,905,834</v>
      </c>
      <c r="G57" s="30" t="str">
        <f t="shared" si="2"/>
        <v>83,892</v>
      </c>
      <c r="H57" s="30" t="str">
        <f t="shared" si="2"/>
        <v>30,620,647</v>
      </c>
      <c r="I57" s="30" t="str">
        <f t="shared" si="2"/>
        <v>4,823,030,157</v>
      </c>
      <c r="J57" s="2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3.71"/>
    <col customWidth="1" min="8" max="8" width="17.57"/>
    <col customWidth="1" min="9" max="9" width="19.0"/>
    <col customWidth="1" min="10" max="10" width="11.43"/>
    <col customWidth="1" min="11" max="11" width="14.71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84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25000.0</v>
      </c>
      <c r="I7" s="37" t="str">
        <f t="shared" ref="I7:I56" si="1">SUM(C7:H7)</f>
        <v>  25,000 </v>
      </c>
      <c r="J7" s="2"/>
      <c r="K7" s="13"/>
    </row>
    <row r="8" ht="15.75" customHeight="1">
      <c r="A8" s="10">
        <v>1002.0</v>
      </c>
      <c r="B8" s="11" t="s">
        <v>14</v>
      </c>
      <c r="C8" s="14">
        <v>5123978.0</v>
      </c>
      <c r="D8" s="14">
        <v>997584.0</v>
      </c>
      <c r="E8" s="14">
        <v>61350.0</v>
      </c>
      <c r="F8" s="14">
        <v>0.0</v>
      </c>
      <c r="G8" s="14">
        <v>0.0</v>
      </c>
      <c r="H8" s="14">
        <v>36950.0</v>
      </c>
      <c r="I8" s="38" t="str">
        <f t="shared" si="1"/>
        <v>  6,219,862 </v>
      </c>
      <c r="J8" s="2"/>
      <c r="K8" s="13"/>
    </row>
    <row r="9" ht="15.75" customHeight="1">
      <c r="A9" s="10">
        <v>1005.0</v>
      </c>
      <c r="B9" s="11" t="s">
        <v>15</v>
      </c>
      <c r="C9" s="16">
        <v>257520.0</v>
      </c>
      <c r="D9" s="16">
        <v>16514.0</v>
      </c>
      <c r="E9" s="16">
        <v>47626.0</v>
      </c>
      <c r="F9" s="16">
        <v>0.0</v>
      </c>
      <c r="G9" s="16">
        <v>0.0</v>
      </c>
      <c r="H9" s="16">
        <v>3770.0</v>
      </c>
      <c r="I9" s="39" t="str">
        <f t="shared" si="1"/>
        <v>  325,430 </v>
      </c>
      <c r="J9" s="2"/>
      <c r="K9" s="13"/>
    </row>
    <row r="10" ht="15.75" customHeight="1">
      <c r="A10" s="10">
        <v>1006.0</v>
      </c>
      <c r="B10" s="11" t="s">
        <v>16</v>
      </c>
      <c r="C10" s="14">
        <v>322309.0</v>
      </c>
      <c r="D10" s="14">
        <v>507310.0</v>
      </c>
      <c r="E10" s="14">
        <v>13681.0</v>
      </c>
      <c r="F10" s="14">
        <v>0.0</v>
      </c>
      <c r="G10" s="14">
        <v>0.0</v>
      </c>
      <c r="H10" s="14">
        <v>4798.0</v>
      </c>
      <c r="I10" s="38" t="str">
        <f t="shared" si="1"/>
        <v>  848,098 </v>
      </c>
      <c r="J10" s="2"/>
      <c r="K10" s="13"/>
    </row>
    <row r="11" ht="15.75" customHeight="1">
      <c r="A11" s="10">
        <v>1007.0</v>
      </c>
      <c r="B11" s="11" t="s">
        <v>17</v>
      </c>
      <c r="C11" s="16">
        <v>1.76844465E8</v>
      </c>
      <c r="D11" s="16">
        <v>2.7112101E7</v>
      </c>
      <c r="E11" s="16">
        <v>4909798.0</v>
      </c>
      <c r="F11" s="16">
        <v>4.8899027E7</v>
      </c>
      <c r="G11" s="16">
        <v>0.0</v>
      </c>
      <c r="H11" s="16">
        <v>1579597.0</v>
      </c>
      <c r="I11" s="39" t="str">
        <f t="shared" si="1"/>
        <v>  259,344,988 </v>
      </c>
      <c r="J11" s="2"/>
      <c r="K11" s="13"/>
    </row>
    <row r="12" ht="15.75" customHeight="1">
      <c r="A12" s="10">
        <v>1008.0</v>
      </c>
      <c r="B12" s="11" t="s">
        <v>18</v>
      </c>
      <c r="C12" s="14">
        <v>4.0668073E7</v>
      </c>
      <c r="D12" s="14">
        <v>0.0</v>
      </c>
      <c r="E12" s="14">
        <v>92491.0</v>
      </c>
      <c r="F12" s="14">
        <v>0.0</v>
      </c>
      <c r="G12" s="14">
        <v>0.0</v>
      </c>
      <c r="H12" s="14">
        <v>31515.0</v>
      </c>
      <c r="I12" s="38" t="str">
        <f t="shared" si="1"/>
        <v>  40,792,079 </v>
      </c>
      <c r="J12" s="2"/>
      <c r="K12" s="13"/>
    </row>
    <row r="13" ht="15.75" customHeight="1">
      <c r="A13" s="10">
        <v>1010.0</v>
      </c>
      <c r="B13" s="11" t="s">
        <v>19</v>
      </c>
      <c r="C13" s="16">
        <v>8471226.0</v>
      </c>
      <c r="D13" s="16">
        <v>1414539.0</v>
      </c>
      <c r="E13" s="16">
        <v>483382.0</v>
      </c>
      <c r="F13" s="16">
        <v>109053.0</v>
      </c>
      <c r="G13" s="16">
        <v>0.0</v>
      </c>
      <c r="H13" s="16">
        <v>147448.0</v>
      </c>
      <c r="I13" s="39" t="str">
        <f t="shared" si="1"/>
        <v>  10,625,648 </v>
      </c>
      <c r="J13" s="2"/>
      <c r="K13" s="13"/>
    </row>
    <row r="14" ht="15.75" customHeight="1">
      <c r="A14" s="10">
        <v>1011.0</v>
      </c>
      <c r="B14" s="11" t="s">
        <v>20</v>
      </c>
      <c r="C14" s="14">
        <v>2.6317648E7</v>
      </c>
      <c r="D14" s="14">
        <v>1.8914788E7</v>
      </c>
      <c r="E14" s="14">
        <v>1321578.0</v>
      </c>
      <c r="F14" s="14">
        <v>0.0</v>
      </c>
      <c r="G14" s="14">
        <v>0.0</v>
      </c>
      <c r="H14" s="14">
        <v>2637780.0</v>
      </c>
      <c r="I14" s="38" t="str">
        <f t="shared" si="1"/>
        <v>  49,191,794 </v>
      </c>
      <c r="J14" s="2"/>
      <c r="K14" s="13"/>
    </row>
    <row r="15" ht="15.75" customHeight="1">
      <c r="A15" s="10">
        <v>1012.0</v>
      </c>
      <c r="B15" s="11" t="s">
        <v>21</v>
      </c>
      <c r="C15" s="16">
        <v>1.6547026E7</v>
      </c>
      <c r="D15" s="16">
        <v>92610.0</v>
      </c>
      <c r="E15" s="16">
        <v>25485.0</v>
      </c>
      <c r="F15" s="16">
        <v>0.0</v>
      </c>
      <c r="G15" s="16">
        <v>0.0</v>
      </c>
      <c r="H15" s="16">
        <v>40540.0</v>
      </c>
      <c r="I15" s="39" t="str">
        <f t="shared" si="1"/>
        <v>  16,705,661 </v>
      </c>
      <c r="J15" s="2"/>
      <c r="K15" s="13"/>
    </row>
    <row r="16" ht="15.75" customHeight="1">
      <c r="A16" s="10">
        <v>1013.0</v>
      </c>
      <c r="B16" s="11" t="s">
        <v>22</v>
      </c>
      <c r="C16" s="14">
        <v>3.42715097E8</v>
      </c>
      <c r="D16" s="14">
        <v>1.72533591E8</v>
      </c>
      <c r="E16" s="14">
        <v>1.4523555E7</v>
      </c>
      <c r="F16" s="14">
        <v>533350.0</v>
      </c>
      <c r="G16" s="14">
        <v>0.0</v>
      </c>
      <c r="H16" s="14">
        <v>2479851.0</v>
      </c>
      <c r="I16" s="38" t="str">
        <f t="shared" si="1"/>
        <v>  532,785,444 </v>
      </c>
      <c r="J16" s="2"/>
      <c r="K16" s="13"/>
    </row>
    <row r="17" ht="15.75" customHeight="1">
      <c r="A17" s="10">
        <v>1014.0</v>
      </c>
      <c r="B17" s="11" t="s">
        <v>23</v>
      </c>
      <c r="C17" s="16">
        <v>1.5589621E7</v>
      </c>
      <c r="D17" s="16">
        <v>0.0</v>
      </c>
      <c r="E17" s="16">
        <v>756517.0</v>
      </c>
      <c r="F17" s="16">
        <v>2113685.0</v>
      </c>
      <c r="G17" s="16">
        <v>0.0</v>
      </c>
      <c r="H17" s="16">
        <v>10585.0</v>
      </c>
      <c r="I17" s="39" t="str">
        <f t="shared" si="1"/>
        <v>  18,470,408 </v>
      </c>
      <c r="J17" s="2"/>
      <c r="K17" s="13"/>
    </row>
    <row r="18" ht="15.75" customHeight="1">
      <c r="A18" s="10">
        <v>1016.0</v>
      </c>
      <c r="B18" s="11" t="s">
        <v>24</v>
      </c>
      <c r="C18" s="14">
        <v>5.75379031E8</v>
      </c>
      <c r="D18" s="14">
        <v>1.77661497E8</v>
      </c>
      <c r="E18" s="14">
        <v>2.3904449E7</v>
      </c>
      <c r="F18" s="14">
        <v>2868680.0</v>
      </c>
      <c r="G18" s="14">
        <v>0.0</v>
      </c>
      <c r="H18" s="14">
        <v>5095586.0</v>
      </c>
      <c r="I18" s="38" t="str">
        <f t="shared" si="1"/>
        <v>  784,909,243 </v>
      </c>
      <c r="J18" s="2"/>
      <c r="K18" s="13"/>
    </row>
    <row r="19" ht="15.75" customHeight="1">
      <c r="A19" s="10">
        <v>1017.0</v>
      </c>
      <c r="B19" s="11" t="s">
        <v>25</v>
      </c>
      <c r="C19" s="16">
        <v>8.4933126E7</v>
      </c>
      <c r="D19" s="16">
        <v>6708475.0</v>
      </c>
      <c r="E19" s="16">
        <v>2749506.0</v>
      </c>
      <c r="F19" s="16">
        <v>1.3614669E7</v>
      </c>
      <c r="G19" s="16">
        <v>0.0</v>
      </c>
      <c r="H19" s="16">
        <v>809307.0</v>
      </c>
      <c r="I19" s="39" t="str">
        <f t="shared" si="1"/>
        <v>  108,815,083 </v>
      </c>
      <c r="J19" s="2"/>
      <c r="K19" s="13"/>
    </row>
    <row r="20" ht="15.75" customHeight="1">
      <c r="A20" s="10">
        <v>1018.0</v>
      </c>
      <c r="B20" s="11" t="s">
        <v>26</v>
      </c>
      <c r="C20" s="14">
        <v>7.8152079E7</v>
      </c>
      <c r="D20" s="14">
        <v>5.4943521E7</v>
      </c>
      <c r="E20" s="14">
        <v>2872253.0</v>
      </c>
      <c r="F20" s="14">
        <v>1.897731E7</v>
      </c>
      <c r="G20" s="14">
        <v>0.0</v>
      </c>
      <c r="H20" s="14">
        <v>93831.0</v>
      </c>
      <c r="I20" s="38" t="str">
        <f t="shared" si="1"/>
        <v>  155,038,994 </v>
      </c>
      <c r="J20" s="2"/>
      <c r="K20" s="13"/>
    </row>
    <row r="21" ht="15.75" customHeight="1">
      <c r="A21" s="10">
        <v>1019.0</v>
      </c>
      <c r="B21" s="11" t="s">
        <v>27</v>
      </c>
      <c r="C21" s="16">
        <v>4.8787372E7</v>
      </c>
      <c r="D21" s="16">
        <v>8034825.0</v>
      </c>
      <c r="E21" s="16">
        <v>921559.0</v>
      </c>
      <c r="F21" s="16">
        <v>3.469202E7</v>
      </c>
      <c r="G21" s="16">
        <v>0.0</v>
      </c>
      <c r="H21" s="16">
        <v>1193183.0</v>
      </c>
      <c r="I21" s="39" t="str">
        <f t="shared" si="1"/>
        <v>  93,628,959 </v>
      </c>
      <c r="J21" s="2"/>
      <c r="K21" s="13"/>
    </row>
    <row r="22" ht="15.75" customHeight="1">
      <c r="A22" s="10">
        <v>1020.0</v>
      </c>
      <c r="B22" s="11" t="s">
        <v>28</v>
      </c>
      <c r="C22" s="14">
        <v>2.1111781E7</v>
      </c>
      <c r="D22" s="14">
        <v>4204491.0</v>
      </c>
      <c r="E22" s="14">
        <v>515474.0</v>
      </c>
      <c r="F22" s="14">
        <v>1.5262638E7</v>
      </c>
      <c r="G22" s="14">
        <v>0.0</v>
      </c>
      <c r="H22" s="14">
        <v>177814.0</v>
      </c>
      <c r="I22" s="38" t="str">
        <f t="shared" si="1"/>
        <v>  41,272,198 </v>
      </c>
      <c r="J22" s="2"/>
      <c r="K22" s="13"/>
    </row>
    <row r="23" ht="15.75" customHeight="1">
      <c r="A23" s="10">
        <v>1022.0</v>
      </c>
      <c r="B23" s="11" t="s">
        <v>29</v>
      </c>
      <c r="C23" s="16">
        <v>1185652.0</v>
      </c>
      <c r="D23" s="16">
        <v>465722.0</v>
      </c>
      <c r="E23" s="16">
        <v>56879.0</v>
      </c>
      <c r="F23" s="16">
        <v>0.0</v>
      </c>
      <c r="G23" s="16">
        <v>0.0</v>
      </c>
      <c r="H23" s="16">
        <v>2610.0</v>
      </c>
      <c r="I23" s="39" t="str">
        <f t="shared" si="1"/>
        <v>  1,710,863 </v>
      </c>
      <c r="J23" s="2"/>
      <c r="K23" s="13"/>
    </row>
    <row r="24" ht="15.75" customHeight="1">
      <c r="A24" s="10">
        <v>1023.0</v>
      </c>
      <c r="B24" s="11" t="s">
        <v>30</v>
      </c>
      <c r="C24" s="14">
        <v>4.0112173E7</v>
      </c>
      <c r="D24" s="14">
        <v>4826987.0</v>
      </c>
      <c r="E24" s="14">
        <v>825643.0</v>
      </c>
      <c r="F24" s="14">
        <v>2.0852699E7</v>
      </c>
      <c r="G24" s="14">
        <v>0.0</v>
      </c>
      <c r="H24" s="14">
        <v>543767.0</v>
      </c>
      <c r="I24" s="38" t="str">
        <f t="shared" si="1"/>
        <v>  67,161,269 </v>
      </c>
      <c r="J24" s="2"/>
      <c r="K24" s="13"/>
    </row>
    <row r="25" ht="15.75" customHeight="1">
      <c r="A25" s="10">
        <v>1024.0</v>
      </c>
      <c r="B25" s="11" t="s">
        <v>31</v>
      </c>
      <c r="C25" s="16">
        <v>9.84878767E8</v>
      </c>
      <c r="D25" s="16">
        <v>8.6602598E7</v>
      </c>
      <c r="E25" s="16">
        <v>2.0887768E7</v>
      </c>
      <c r="F25" s="16">
        <v>2.6403954E8</v>
      </c>
      <c r="G25" s="16">
        <v>0.0</v>
      </c>
      <c r="H25" s="16">
        <v>5057930.0</v>
      </c>
      <c r="I25" s="39" t="str">
        <f t="shared" si="1"/>
        <v>  1,361,466,603 </v>
      </c>
      <c r="J25" s="2"/>
      <c r="K25" s="13"/>
    </row>
    <row r="26" ht="15.75" customHeight="1">
      <c r="A26" s="10">
        <v>1025.0</v>
      </c>
      <c r="B26" s="11" t="s">
        <v>32</v>
      </c>
      <c r="C26" s="14">
        <v>457498.0</v>
      </c>
      <c r="D26" s="14">
        <v>7397.0</v>
      </c>
      <c r="E26" s="14">
        <v>22495.0</v>
      </c>
      <c r="F26" s="14">
        <v>0.0</v>
      </c>
      <c r="G26" s="14">
        <v>0.0</v>
      </c>
      <c r="H26" s="14">
        <v>52730.0</v>
      </c>
      <c r="I26" s="38" t="str">
        <f t="shared" si="1"/>
        <v>  540,120 </v>
      </c>
      <c r="J26" s="2"/>
      <c r="K26" s="13"/>
    </row>
    <row r="27" ht="15.75" customHeight="1">
      <c r="A27" s="10">
        <v>1026.0</v>
      </c>
      <c r="B27" s="11" t="s">
        <v>33</v>
      </c>
      <c r="C27" s="16">
        <v>2136930.0</v>
      </c>
      <c r="D27" s="16">
        <v>0.0</v>
      </c>
      <c r="E27" s="16">
        <v>1543.0</v>
      </c>
      <c r="F27" s="16">
        <v>0.0</v>
      </c>
      <c r="G27" s="16">
        <v>0.0</v>
      </c>
      <c r="H27" s="16">
        <v>57955.0</v>
      </c>
      <c r="I27" s="39" t="str">
        <f t="shared" si="1"/>
        <v>  2,196,428 </v>
      </c>
      <c r="J27" s="2"/>
      <c r="K27" s="13"/>
    </row>
    <row r="28" ht="15.75" customHeight="1">
      <c r="A28" s="10">
        <v>1027.0</v>
      </c>
      <c r="B28" s="11" t="s">
        <v>34</v>
      </c>
      <c r="C28" s="14">
        <v>6.3941467E7</v>
      </c>
      <c r="D28" s="14">
        <v>1836788.0</v>
      </c>
      <c r="E28" s="14">
        <v>608711.0</v>
      </c>
      <c r="F28" s="14">
        <v>3679212.0</v>
      </c>
      <c r="G28" s="14">
        <v>5000.0</v>
      </c>
      <c r="H28" s="14">
        <v>451971.0</v>
      </c>
      <c r="I28" s="38" t="str">
        <f t="shared" si="1"/>
        <v>  70,523,149 </v>
      </c>
      <c r="J28" s="2"/>
      <c r="K28" s="13"/>
    </row>
    <row r="29" ht="15.75" customHeight="1">
      <c r="A29" s="10">
        <v>1028.0</v>
      </c>
      <c r="B29" s="11" t="s">
        <v>35</v>
      </c>
      <c r="C29" s="16">
        <v>2.2545266E7</v>
      </c>
      <c r="D29" s="16">
        <v>4118132.0</v>
      </c>
      <c r="E29" s="16">
        <v>516705.0</v>
      </c>
      <c r="F29" s="16">
        <v>1.9701086E7</v>
      </c>
      <c r="G29" s="16">
        <v>0.0</v>
      </c>
      <c r="H29" s="16">
        <v>86858.0</v>
      </c>
      <c r="I29" s="39" t="str">
        <f t="shared" si="1"/>
        <v>  46,968,047 </v>
      </c>
      <c r="J29" s="2"/>
      <c r="K29" s="13"/>
    </row>
    <row r="30" ht="15.75" customHeight="1">
      <c r="A30" s="10">
        <v>1030.0</v>
      </c>
      <c r="B30" s="11" t="s">
        <v>36</v>
      </c>
      <c r="C30" s="14">
        <v>6.4264579E7</v>
      </c>
      <c r="D30" s="14">
        <v>1.2553932E7</v>
      </c>
      <c r="E30" s="14">
        <v>1773784.0</v>
      </c>
      <c r="F30" s="14">
        <v>3965304.0</v>
      </c>
      <c r="G30" s="14">
        <v>0.0</v>
      </c>
      <c r="H30" s="14">
        <v>1423631.0</v>
      </c>
      <c r="I30" s="38" t="str">
        <f t="shared" si="1"/>
        <v>  83,981,230 </v>
      </c>
      <c r="J30" s="2"/>
      <c r="K30" s="13"/>
    </row>
    <row r="31" ht="15.75" customHeight="1">
      <c r="A31" s="10">
        <v>1031.0</v>
      </c>
      <c r="B31" s="11" t="s">
        <v>37</v>
      </c>
      <c r="C31" s="16">
        <v>228440.0</v>
      </c>
      <c r="D31" s="16">
        <v>23719.0</v>
      </c>
      <c r="E31" s="16">
        <v>18939.0</v>
      </c>
      <c r="F31" s="16">
        <v>0.0</v>
      </c>
      <c r="G31" s="16">
        <v>0.0</v>
      </c>
      <c r="H31" s="16">
        <v>5558.0</v>
      </c>
      <c r="I31" s="39" t="str">
        <f t="shared" si="1"/>
        <v>  276,656 </v>
      </c>
      <c r="J31" s="2"/>
      <c r="K31" s="13"/>
    </row>
    <row r="32" ht="15.75" customHeight="1">
      <c r="A32" s="10">
        <v>1033.0</v>
      </c>
      <c r="B32" s="11" t="s">
        <v>38</v>
      </c>
      <c r="C32" s="14">
        <v>699135.0</v>
      </c>
      <c r="D32" s="14">
        <v>175890.0</v>
      </c>
      <c r="E32" s="14">
        <v>47544.0</v>
      </c>
      <c r="F32" s="14">
        <v>0.0</v>
      </c>
      <c r="G32" s="14">
        <v>0.0</v>
      </c>
      <c r="H32" s="14">
        <v>27538.0</v>
      </c>
      <c r="I32" s="38" t="str">
        <f t="shared" si="1"/>
        <v>  950,107 </v>
      </c>
      <c r="J32" s="2"/>
      <c r="K32" s="13"/>
    </row>
    <row r="33" ht="15.75" customHeight="1">
      <c r="A33" s="10">
        <v>1034.0</v>
      </c>
      <c r="B33" s="11" t="s">
        <v>39</v>
      </c>
      <c r="C33" s="16">
        <v>1440510.0</v>
      </c>
      <c r="D33" s="16">
        <v>63974.0</v>
      </c>
      <c r="E33" s="16">
        <v>29360.0</v>
      </c>
      <c r="F33" s="16">
        <v>0.0</v>
      </c>
      <c r="G33" s="16">
        <v>0.0</v>
      </c>
      <c r="H33" s="16">
        <v>41915.0</v>
      </c>
      <c r="I33" s="39" t="str">
        <f t="shared" si="1"/>
        <v>  1,575,759 </v>
      </c>
      <c r="J33" s="2"/>
      <c r="K33" s="13"/>
    </row>
    <row r="34" ht="15.75" customHeight="1">
      <c r="A34" s="10">
        <v>1037.0</v>
      </c>
      <c r="B34" s="11" t="s">
        <v>40</v>
      </c>
      <c r="C34" s="14">
        <v>1.6148184E7</v>
      </c>
      <c r="D34" s="14">
        <v>150635.0</v>
      </c>
      <c r="E34" s="14">
        <v>238035.0</v>
      </c>
      <c r="F34" s="14">
        <v>216348.0</v>
      </c>
      <c r="G34" s="14">
        <v>0.0</v>
      </c>
      <c r="H34" s="14">
        <v>230644.0</v>
      </c>
      <c r="I34" s="38" t="str">
        <f t="shared" si="1"/>
        <v>  16,983,846 </v>
      </c>
      <c r="J34" s="2"/>
      <c r="K34" s="13"/>
    </row>
    <row r="35" ht="15.75" customHeight="1">
      <c r="A35" s="10">
        <v>1038.0</v>
      </c>
      <c r="B35" s="11" t="s">
        <v>41</v>
      </c>
      <c r="C35" s="16">
        <v>2.7155929E7</v>
      </c>
      <c r="D35" s="16">
        <v>0.0</v>
      </c>
      <c r="E35" s="16">
        <v>5348.0</v>
      </c>
      <c r="F35" s="16">
        <v>3.5894205E7</v>
      </c>
      <c r="G35" s="16">
        <v>0.0</v>
      </c>
      <c r="H35" s="16">
        <v>41212.0</v>
      </c>
      <c r="I35" s="39" t="str">
        <f t="shared" si="1"/>
        <v>  63,096,694 </v>
      </c>
      <c r="J35" s="2"/>
      <c r="K35" s="13"/>
    </row>
    <row r="36" ht="15.75" customHeight="1">
      <c r="A36" s="10">
        <v>1039.0</v>
      </c>
      <c r="B36" s="11" t="s">
        <v>42</v>
      </c>
      <c r="C36" s="14">
        <v>2815690.0</v>
      </c>
      <c r="D36" s="14">
        <v>122402.0</v>
      </c>
      <c r="E36" s="14">
        <v>39095.0</v>
      </c>
      <c r="F36" s="14">
        <v>0.0</v>
      </c>
      <c r="G36" s="14">
        <v>0.0</v>
      </c>
      <c r="H36" s="14">
        <v>33975.0</v>
      </c>
      <c r="I36" s="38" t="str">
        <f t="shared" si="1"/>
        <v>  3,011,162 </v>
      </c>
      <c r="J36" s="2"/>
      <c r="K36" s="13"/>
    </row>
    <row r="37" ht="15.75" customHeight="1">
      <c r="A37" s="10">
        <v>1040.0</v>
      </c>
      <c r="B37" s="11" t="s">
        <v>43</v>
      </c>
      <c r="C37" s="16">
        <v>9.2657035E7</v>
      </c>
      <c r="D37" s="16">
        <v>2.0482884E7</v>
      </c>
      <c r="E37" s="16">
        <v>2620950.0</v>
      </c>
      <c r="F37" s="16">
        <v>570686.0</v>
      </c>
      <c r="G37" s="16">
        <v>0.0</v>
      </c>
      <c r="H37" s="16">
        <v>1383464.0</v>
      </c>
      <c r="I37" s="39" t="str">
        <f t="shared" si="1"/>
        <v>  117,715,019 </v>
      </c>
      <c r="J37" s="2"/>
      <c r="K37" s="13"/>
    </row>
    <row r="38" ht="15.75" customHeight="1">
      <c r="A38" s="10">
        <v>1042.0</v>
      </c>
      <c r="B38" s="11" t="s">
        <v>44</v>
      </c>
      <c r="C38" s="14">
        <v>1.58972749E8</v>
      </c>
      <c r="D38" s="14">
        <v>0.0</v>
      </c>
      <c r="E38" s="14">
        <v>5761.0</v>
      </c>
      <c r="F38" s="14">
        <v>3.72248554E8</v>
      </c>
      <c r="G38" s="14">
        <v>0.0</v>
      </c>
      <c r="H38" s="14">
        <v>12475.0</v>
      </c>
      <c r="I38" s="38" t="str">
        <f t="shared" si="1"/>
        <v>  531,239,539 </v>
      </c>
      <c r="J38" s="2"/>
      <c r="K38" s="13"/>
    </row>
    <row r="39" ht="15.75" customHeight="1">
      <c r="A39" s="10">
        <v>1043.0</v>
      </c>
      <c r="B39" s="11" t="s">
        <v>45</v>
      </c>
      <c r="C39" s="16">
        <v>5.13294921E8</v>
      </c>
      <c r="D39" s="16">
        <v>6.1239098E7</v>
      </c>
      <c r="E39" s="16">
        <v>8098824.0</v>
      </c>
      <c r="F39" s="16">
        <v>1.45982298E8</v>
      </c>
      <c r="G39" s="16">
        <v>0.0</v>
      </c>
      <c r="H39" s="16">
        <v>3981518.0</v>
      </c>
      <c r="I39" s="39" t="str">
        <f t="shared" si="1"/>
        <v>  732,596,659 </v>
      </c>
      <c r="J39" s="2"/>
      <c r="K39" s="13"/>
    </row>
    <row r="40" ht="15.75" customHeight="1">
      <c r="A40" s="10">
        <v>1044.0</v>
      </c>
      <c r="B40" s="11" t="s">
        <v>46</v>
      </c>
      <c r="C40" s="14">
        <v>1.2236349E7</v>
      </c>
      <c r="D40" s="14">
        <v>617825.0</v>
      </c>
      <c r="E40" s="14">
        <v>195255.0</v>
      </c>
      <c r="F40" s="14">
        <v>24092.0</v>
      </c>
      <c r="G40" s="14">
        <v>0.0</v>
      </c>
      <c r="H40" s="14">
        <v>75339.0</v>
      </c>
      <c r="I40" s="38" t="str">
        <f t="shared" si="1"/>
        <v>  13,148,860 </v>
      </c>
      <c r="J40" s="2"/>
      <c r="K40" s="13"/>
    </row>
    <row r="41" ht="15.75" customHeight="1">
      <c r="A41" s="10">
        <v>1046.0</v>
      </c>
      <c r="B41" s="11" t="s">
        <v>47</v>
      </c>
      <c r="C41" s="16">
        <v>5714276.0</v>
      </c>
      <c r="D41" s="16">
        <v>5471.0</v>
      </c>
      <c r="E41" s="16">
        <v>17985.0</v>
      </c>
      <c r="F41" s="16">
        <v>0.0</v>
      </c>
      <c r="G41" s="16">
        <v>0.0</v>
      </c>
      <c r="H41" s="16">
        <v>296825.0</v>
      </c>
      <c r="I41" s="39" t="str">
        <f t="shared" si="1"/>
        <v>  6,034,557 </v>
      </c>
      <c r="J41" s="2"/>
      <c r="K41" s="13"/>
    </row>
    <row r="42" ht="15.75" customHeight="1">
      <c r="A42" s="10">
        <v>1047.0</v>
      </c>
      <c r="B42" s="11" t="s">
        <v>48</v>
      </c>
      <c r="C42" s="14">
        <v>1.40598705E8</v>
      </c>
      <c r="D42" s="14">
        <v>3.4266058E7</v>
      </c>
      <c r="E42" s="14">
        <v>5221074.0</v>
      </c>
      <c r="F42" s="14">
        <v>10.0</v>
      </c>
      <c r="G42" s="14">
        <v>7500.0</v>
      </c>
      <c r="H42" s="14">
        <v>1170993.0</v>
      </c>
      <c r="I42" s="38" t="str">
        <f t="shared" si="1"/>
        <v>  181,264,340 </v>
      </c>
      <c r="J42" s="2"/>
      <c r="K42" s="13"/>
    </row>
    <row r="43" ht="15.75" customHeight="1">
      <c r="A43" s="10">
        <v>1048.0</v>
      </c>
      <c r="B43" s="11" t="s">
        <v>49</v>
      </c>
      <c r="C43" s="16">
        <v>5.2827026E7</v>
      </c>
      <c r="D43" s="16">
        <v>4463765.0</v>
      </c>
      <c r="E43" s="16">
        <v>2635589.0</v>
      </c>
      <c r="F43" s="16">
        <v>2594484.0</v>
      </c>
      <c r="G43" s="16">
        <v>0.0</v>
      </c>
      <c r="H43" s="16">
        <v>755344.0</v>
      </c>
      <c r="I43" s="39" t="str">
        <f t="shared" si="1"/>
        <v>  63,276,208 </v>
      </c>
      <c r="J43" s="2"/>
      <c r="K43" s="13"/>
    </row>
    <row r="44" ht="15.75" customHeight="1">
      <c r="A44" s="10">
        <v>1050.0</v>
      </c>
      <c r="B44" s="11" t="s">
        <v>50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0.0</v>
      </c>
      <c r="I44" s="38" t="str">
        <f t="shared" si="1"/>
        <v>  -   </v>
      </c>
      <c r="J44" s="2"/>
      <c r="K44" s="13"/>
    </row>
    <row r="45" ht="15.75" customHeight="1">
      <c r="A45" s="10">
        <v>1052.0</v>
      </c>
      <c r="B45" s="11" t="s">
        <v>51</v>
      </c>
      <c r="C45" s="16">
        <v>1.52022302E8</v>
      </c>
      <c r="D45" s="16">
        <v>2782240.0</v>
      </c>
      <c r="E45" s="16">
        <v>7012713.0</v>
      </c>
      <c r="F45" s="16">
        <v>0.0</v>
      </c>
      <c r="G45" s="16">
        <v>0.0</v>
      </c>
      <c r="H45" s="16">
        <v>518430.0</v>
      </c>
      <c r="I45" s="39" t="str">
        <f t="shared" si="1"/>
        <v>  162,335,685 </v>
      </c>
      <c r="J45" s="2"/>
      <c r="K45" s="13"/>
    </row>
    <row r="46" ht="15.75" customHeight="1">
      <c r="A46" s="10">
        <v>1054.0</v>
      </c>
      <c r="B46" s="11" t="s">
        <v>52</v>
      </c>
      <c r="C46" s="14">
        <v>8.9781792E7</v>
      </c>
      <c r="D46" s="14">
        <v>4898635.0</v>
      </c>
      <c r="E46" s="14">
        <v>1633663.0</v>
      </c>
      <c r="F46" s="14">
        <v>428204.0</v>
      </c>
      <c r="G46" s="14">
        <v>0.0</v>
      </c>
      <c r="H46" s="14">
        <v>704106.0</v>
      </c>
      <c r="I46" s="38" t="str">
        <f t="shared" si="1"/>
        <v>  97,446,400 </v>
      </c>
      <c r="J46" s="2"/>
      <c r="K46" s="13"/>
    </row>
    <row r="47" ht="15.75" customHeight="1">
      <c r="A47" s="10">
        <v>1055.0</v>
      </c>
      <c r="B47" s="11" t="s">
        <v>53</v>
      </c>
      <c r="C47" s="16">
        <v>1.83086814E8</v>
      </c>
      <c r="D47" s="16">
        <v>1555294.0</v>
      </c>
      <c r="E47" s="16">
        <v>2862593.0</v>
      </c>
      <c r="F47" s="16">
        <v>0.0</v>
      </c>
      <c r="G47" s="16">
        <v>0.0</v>
      </c>
      <c r="H47" s="16">
        <v>369102.0</v>
      </c>
      <c r="I47" s="39" t="str">
        <f t="shared" si="1"/>
        <v>  187,873,803 </v>
      </c>
      <c r="J47" s="2"/>
      <c r="K47" s="13"/>
    </row>
    <row r="48" ht="15.75" customHeight="1">
      <c r="A48" s="10">
        <v>1057.0</v>
      </c>
      <c r="B48" s="11" t="s">
        <v>54</v>
      </c>
      <c r="C48" s="14">
        <v>5196974.0</v>
      </c>
      <c r="D48" s="14">
        <v>314462.0</v>
      </c>
      <c r="E48" s="14">
        <v>76713.0</v>
      </c>
      <c r="F48" s="14">
        <v>0.0</v>
      </c>
      <c r="G48" s="14">
        <v>2500.0</v>
      </c>
      <c r="H48" s="14">
        <v>397406.0</v>
      </c>
      <c r="I48" s="38" t="str">
        <f t="shared" si="1"/>
        <v>  5,988,055 </v>
      </c>
      <c r="J48" s="2"/>
      <c r="K48" s="13"/>
    </row>
    <row r="49" ht="15.75" customHeight="1">
      <c r="A49" s="10">
        <v>1058.0</v>
      </c>
      <c r="B49" s="11" t="s">
        <v>55</v>
      </c>
      <c r="C49" s="16">
        <v>2.338101E7</v>
      </c>
      <c r="D49" s="16">
        <v>2171500.0</v>
      </c>
      <c r="E49" s="16">
        <v>730847.0</v>
      </c>
      <c r="F49" s="16">
        <v>236015.0</v>
      </c>
      <c r="G49" s="16">
        <v>7500.0</v>
      </c>
      <c r="H49" s="16">
        <v>766095.0</v>
      </c>
      <c r="I49" s="39" t="str">
        <f t="shared" si="1"/>
        <v>  27,292,967 </v>
      </c>
      <c r="J49" s="2"/>
      <c r="K49" s="13"/>
    </row>
    <row r="50" ht="15.75" customHeight="1">
      <c r="A50" s="10">
        <v>1062.0</v>
      </c>
      <c r="B50" s="11" t="s">
        <v>56</v>
      </c>
      <c r="C50" s="14">
        <v>9.0302219E7</v>
      </c>
      <c r="D50" s="14">
        <v>5388727.0</v>
      </c>
      <c r="E50" s="14">
        <v>2936774.0</v>
      </c>
      <c r="F50" s="14">
        <v>68066.0</v>
      </c>
      <c r="G50" s="14">
        <v>0.0</v>
      </c>
      <c r="H50" s="14">
        <v>2471188.0</v>
      </c>
      <c r="I50" s="38" t="str">
        <f t="shared" si="1"/>
        <v>  101,166,974 </v>
      </c>
      <c r="J50" s="2"/>
      <c r="K50" s="13"/>
    </row>
    <row r="51" ht="15.75" customHeight="1">
      <c r="A51" s="10">
        <v>1065.0</v>
      </c>
      <c r="B51" s="11" t="s">
        <v>57</v>
      </c>
      <c r="C51" s="16">
        <v>1.22026108E8</v>
      </c>
      <c r="D51" s="16">
        <v>1.2542679E7</v>
      </c>
      <c r="E51" s="16">
        <v>2267355.0</v>
      </c>
      <c r="F51" s="16">
        <v>929688.0</v>
      </c>
      <c r="G51" s="16">
        <v>105447.0</v>
      </c>
      <c r="H51" s="16">
        <v>663215.0</v>
      </c>
      <c r="I51" s="39" t="str">
        <f t="shared" si="1"/>
        <v>  138,534,492 </v>
      </c>
      <c r="J51" s="2"/>
      <c r="K51" s="13"/>
    </row>
    <row r="52" ht="15.75" customHeight="1">
      <c r="A52" s="10">
        <v>1066.0</v>
      </c>
      <c r="B52" s="11" t="s">
        <v>58</v>
      </c>
      <c r="C52" s="14">
        <v>1.49857254E8</v>
      </c>
      <c r="D52" s="14">
        <v>1.6711222E7</v>
      </c>
      <c r="E52" s="14">
        <v>2717630.0</v>
      </c>
      <c r="F52" s="14">
        <v>651535.0</v>
      </c>
      <c r="G52" s="14">
        <v>0.0</v>
      </c>
      <c r="H52" s="14">
        <v>1028200.0</v>
      </c>
      <c r="I52" s="38" t="str">
        <f t="shared" si="1"/>
        <v>  170,965,841 </v>
      </c>
      <c r="J52" s="2"/>
      <c r="K52" s="13"/>
    </row>
    <row r="53" ht="15.75" customHeight="1">
      <c r="A53" s="10">
        <v>1067.0</v>
      </c>
      <c r="B53" s="11" t="s">
        <v>59</v>
      </c>
      <c r="C53" s="16">
        <v>547830.0</v>
      </c>
      <c r="D53" s="16">
        <v>0.0</v>
      </c>
      <c r="E53" s="16">
        <v>1338.0</v>
      </c>
      <c r="F53" s="16">
        <v>0.0</v>
      </c>
      <c r="G53" s="16">
        <v>0.0</v>
      </c>
      <c r="H53" s="16">
        <v>18450.0</v>
      </c>
      <c r="I53" s="39" t="str">
        <f t="shared" si="1"/>
        <v>  567,618 </v>
      </c>
      <c r="J53" s="2"/>
      <c r="K53" s="13"/>
    </row>
    <row r="54" ht="15.7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1240.0</v>
      </c>
      <c r="I54" s="38" t="str">
        <f t="shared" si="1"/>
        <v>  1,240 </v>
      </c>
      <c r="J54" s="2"/>
      <c r="K54" s="13"/>
    </row>
    <row r="55" ht="15.75" customHeight="1">
      <c r="A55" s="10">
        <v>1069.0</v>
      </c>
      <c r="B55" s="11" t="s">
        <v>61</v>
      </c>
      <c r="C55" s="16">
        <v>2855439.0</v>
      </c>
      <c r="D55" s="16">
        <v>143921.0</v>
      </c>
      <c r="E55" s="16">
        <v>82844.0</v>
      </c>
      <c r="F55" s="16">
        <v>0.0</v>
      </c>
      <c r="G55" s="16">
        <v>0.0</v>
      </c>
      <c r="H55" s="16">
        <v>60031.0</v>
      </c>
      <c r="I55" s="39" t="str">
        <f t="shared" si="1"/>
        <v>  3,142,235 </v>
      </c>
      <c r="J55" s="2"/>
      <c r="K55" s="13"/>
    </row>
    <row r="56" ht="15.0" customHeight="1">
      <c r="A56" s="10">
        <v>1070.0</v>
      </c>
      <c r="B56" s="11" t="s">
        <v>62</v>
      </c>
      <c r="C56" s="14">
        <v>2.74941714E8</v>
      </c>
      <c r="D56" s="14">
        <v>1.6785167E7</v>
      </c>
      <c r="E56" s="14">
        <v>1.1747514E7</v>
      </c>
      <c r="F56" s="14">
        <v>649260.0</v>
      </c>
      <c r="G56" s="14">
        <v>0.0</v>
      </c>
      <c r="H56" s="14">
        <v>977383.0</v>
      </c>
      <c r="I56" s="38" t="str">
        <f t="shared" si="1"/>
        <v>  305,101,038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4,739,531,089</v>
      </c>
      <c r="D57" s="30" t="str">
        <f t="shared" si="2"/>
        <v>768,458,970</v>
      </c>
      <c r="E57" s="30" t="str">
        <f t="shared" si="2"/>
        <v>129,135,975</v>
      </c>
      <c r="F57" s="30" t="str">
        <f t="shared" si="2"/>
        <v>1,009,801,718</v>
      </c>
      <c r="G57" s="30" t="str">
        <f t="shared" si="2"/>
        <v>127,947</v>
      </c>
      <c r="H57" s="30" t="str">
        <f t="shared" si="2"/>
        <v>38,076,653</v>
      </c>
      <c r="I57" s="30" t="str">
        <f t="shared" si="2"/>
        <v>6,685,132,352</v>
      </c>
      <c r="J57" s="2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5.0"/>
    <col customWidth="1" min="8" max="8" width="17.57"/>
    <col customWidth="1" min="9" max="9" width="19.0"/>
    <col customWidth="1" min="10" max="10" width="11.43"/>
    <col customWidth="1" min="11" max="11" width="13.57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85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7500.0</v>
      </c>
      <c r="I7" s="37" t="str">
        <f t="shared" ref="I7:I56" si="1">SUM(C7:H7)</f>
        <v>  7,500 </v>
      </c>
      <c r="J7" s="2"/>
      <c r="K7" s="13"/>
    </row>
    <row r="8" ht="15.75" customHeight="1">
      <c r="A8" s="10">
        <v>1002.0</v>
      </c>
      <c r="B8" s="11" t="s">
        <v>14</v>
      </c>
      <c r="C8" s="14">
        <v>162469.0</v>
      </c>
      <c r="D8" s="14">
        <v>0.0</v>
      </c>
      <c r="E8" s="14">
        <v>0.0</v>
      </c>
      <c r="F8" s="14">
        <v>0.0</v>
      </c>
      <c r="G8" s="14">
        <v>0.0</v>
      </c>
      <c r="H8" s="14">
        <v>1160.0</v>
      </c>
      <c r="I8" s="38" t="str">
        <f t="shared" si="1"/>
        <v>  163,629 </v>
      </c>
      <c r="J8" s="2"/>
      <c r="K8" s="13"/>
    </row>
    <row r="9" ht="15.75" customHeight="1">
      <c r="A9" s="10">
        <v>1005.0</v>
      </c>
      <c r="B9" s="11" t="s">
        <v>15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0.0</v>
      </c>
      <c r="I9" s="39" t="str">
        <f t="shared" si="1"/>
        <v>  -   </v>
      </c>
      <c r="J9" s="2"/>
      <c r="K9" s="13"/>
    </row>
    <row r="10" ht="15.75" customHeight="1">
      <c r="A10" s="10">
        <v>1006.0</v>
      </c>
      <c r="B10" s="11" t="s">
        <v>16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4">
        <v>240.0</v>
      </c>
      <c r="I10" s="38" t="str">
        <f t="shared" si="1"/>
        <v>  240 </v>
      </c>
      <c r="J10" s="2"/>
      <c r="K10" s="13"/>
    </row>
    <row r="11" ht="15.75" customHeight="1">
      <c r="A11" s="10">
        <v>1007.0</v>
      </c>
      <c r="B11" s="11" t="s">
        <v>17</v>
      </c>
      <c r="C11" s="16">
        <v>1509015.0</v>
      </c>
      <c r="D11" s="16">
        <v>702825.0</v>
      </c>
      <c r="E11" s="16">
        <v>126250.0</v>
      </c>
      <c r="F11" s="16">
        <v>0.0</v>
      </c>
      <c r="G11" s="16">
        <v>0.0</v>
      </c>
      <c r="H11" s="16">
        <v>60515.0</v>
      </c>
      <c r="I11" s="39" t="str">
        <f t="shared" si="1"/>
        <v>  2,398,605 </v>
      </c>
      <c r="J11" s="2"/>
      <c r="K11" s="13"/>
    </row>
    <row r="12" ht="15.75" customHeight="1">
      <c r="A12" s="10">
        <v>1008.0</v>
      </c>
      <c r="B12" s="11" t="s">
        <v>18</v>
      </c>
      <c r="C12" s="14">
        <v>1.2364706E7</v>
      </c>
      <c r="D12" s="14">
        <v>0.0</v>
      </c>
      <c r="E12" s="14">
        <v>0.0</v>
      </c>
      <c r="F12" s="14">
        <v>0.0</v>
      </c>
      <c r="G12" s="14">
        <v>0.0</v>
      </c>
      <c r="H12" s="14">
        <v>1160.0</v>
      </c>
      <c r="I12" s="38" t="str">
        <f t="shared" si="1"/>
        <v>  12,365,866 </v>
      </c>
      <c r="J12" s="2"/>
      <c r="K12" s="13"/>
    </row>
    <row r="13" ht="15.75" customHeight="1">
      <c r="A13" s="10">
        <v>1010.0</v>
      </c>
      <c r="B13" s="11" t="s">
        <v>19</v>
      </c>
      <c r="C13" s="16">
        <v>80946.0</v>
      </c>
      <c r="D13" s="16">
        <v>6269.0</v>
      </c>
      <c r="E13" s="16">
        <v>6111.0</v>
      </c>
      <c r="F13" s="16">
        <v>0.0</v>
      </c>
      <c r="G13" s="16">
        <v>0.0</v>
      </c>
      <c r="H13" s="16">
        <v>2030.0</v>
      </c>
      <c r="I13" s="39" t="str">
        <f t="shared" si="1"/>
        <v>  95,356 </v>
      </c>
      <c r="J13" s="2"/>
      <c r="K13" s="13"/>
    </row>
    <row r="14" ht="15.75" customHeight="1">
      <c r="A14" s="10">
        <v>1011.0</v>
      </c>
      <c r="B14" s="11" t="s">
        <v>20</v>
      </c>
      <c r="C14" s="14">
        <v>1756075.0</v>
      </c>
      <c r="D14" s="14">
        <v>1067763.0</v>
      </c>
      <c r="E14" s="14">
        <v>96611.0</v>
      </c>
      <c r="F14" s="14">
        <v>0.0</v>
      </c>
      <c r="G14" s="14">
        <v>0.0</v>
      </c>
      <c r="H14" s="14">
        <v>12830.0</v>
      </c>
      <c r="I14" s="38" t="str">
        <f t="shared" si="1"/>
        <v>  2,933,279 </v>
      </c>
      <c r="J14" s="2"/>
      <c r="K14" s="13"/>
    </row>
    <row r="15" ht="15.75" customHeight="1">
      <c r="A15" s="10">
        <v>1012.0</v>
      </c>
      <c r="B15" s="11" t="s">
        <v>21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16">
        <v>0.0</v>
      </c>
      <c r="I15" s="39" t="str">
        <f t="shared" si="1"/>
        <v>  -   </v>
      </c>
      <c r="J15" s="2"/>
      <c r="K15" s="13"/>
    </row>
    <row r="16" ht="15.75" customHeight="1">
      <c r="A16" s="10">
        <v>1013.0</v>
      </c>
      <c r="B16" s="11" t="s">
        <v>22</v>
      </c>
      <c r="C16" s="14">
        <v>9.7902673E7</v>
      </c>
      <c r="D16" s="14">
        <v>4.3445199E7</v>
      </c>
      <c r="E16" s="14">
        <v>4558435.0</v>
      </c>
      <c r="F16" s="14">
        <v>0.0</v>
      </c>
      <c r="G16" s="14">
        <v>0.0</v>
      </c>
      <c r="H16" s="14">
        <v>311329.0</v>
      </c>
      <c r="I16" s="38" t="str">
        <f t="shared" si="1"/>
        <v>  146,217,636 </v>
      </c>
      <c r="J16" s="2"/>
      <c r="K16" s="13"/>
    </row>
    <row r="17" ht="15.75" customHeight="1">
      <c r="A17" s="10">
        <v>1014.0</v>
      </c>
      <c r="B17" s="11" t="s">
        <v>23</v>
      </c>
      <c r="C17" s="16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0.0</v>
      </c>
      <c r="I17" s="39" t="str">
        <f t="shared" si="1"/>
        <v>  -   </v>
      </c>
      <c r="J17" s="2"/>
      <c r="K17" s="13"/>
    </row>
    <row r="18" ht="15.75" customHeight="1">
      <c r="A18" s="10">
        <v>1016.0</v>
      </c>
      <c r="B18" s="11" t="s">
        <v>24</v>
      </c>
      <c r="C18" s="14">
        <v>1.24597029E8</v>
      </c>
      <c r="D18" s="14">
        <v>3.8468108E7</v>
      </c>
      <c r="E18" s="14">
        <v>5439089.0</v>
      </c>
      <c r="F18" s="14">
        <v>1644149.0</v>
      </c>
      <c r="G18" s="14">
        <v>0.0</v>
      </c>
      <c r="H18" s="14">
        <v>1237000.0</v>
      </c>
      <c r="I18" s="38" t="str">
        <f t="shared" si="1"/>
        <v>  171,385,375 </v>
      </c>
      <c r="J18" s="2"/>
      <c r="K18" s="13"/>
    </row>
    <row r="19" ht="15.75" customHeight="1">
      <c r="A19" s="10">
        <v>1017.0</v>
      </c>
      <c r="B19" s="11" t="s">
        <v>25</v>
      </c>
      <c r="C19" s="16">
        <v>1.3352877E7</v>
      </c>
      <c r="D19" s="16">
        <v>247233.0</v>
      </c>
      <c r="E19" s="16">
        <v>639093.0</v>
      </c>
      <c r="F19" s="16">
        <v>37838.0</v>
      </c>
      <c r="G19" s="16">
        <v>0.0</v>
      </c>
      <c r="H19" s="16">
        <v>25700.0</v>
      </c>
      <c r="I19" s="39" t="str">
        <f t="shared" si="1"/>
        <v>  14,302,741 </v>
      </c>
      <c r="J19" s="2"/>
      <c r="K19" s="13"/>
    </row>
    <row r="20" ht="15.75" customHeight="1">
      <c r="A20" s="10">
        <v>1018.0</v>
      </c>
      <c r="B20" s="11" t="s">
        <v>26</v>
      </c>
      <c r="C20" s="14">
        <v>0.0</v>
      </c>
      <c r="D20" s="14">
        <v>0.0</v>
      </c>
      <c r="E20" s="14">
        <v>428.0</v>
      </c>
      <c r="F20" s="14">
        <v>0.0</v>
      </c>
      <c r="G20" s="14">
        <v>0.0</v>
      </c>
      <c r="H20" s="14">
        <v>0.0</v>
      </c>
      <c r="I20" s="38" t="str">
        <f t="shared" si="1"/>
        <v>  428 </v>
      </c>
      <c r="J20" s="2"/>
      <c r="K20" s="13"/>
    </row>
    <row r="21" ht="15.75" customHeight="1">
      <c r="A21" s="10">
        <v>1019.0</v>
      </c>
      <c r="B21" s="11" t="s">
        <v>27</v>
      </c>
      <c r="C21" s="16">
        <v>1307586.0</v>
      </c>
      <c r="D21" s="16">
        <v>48985.0</v>
      </c>
      <c r="E21" s="16">
        <v>13039.0</v>
      </c>
      <c r="F21" s="16">
        <v>2078.0</v>
      </c>
      <c r="G21" s="16">
        <v>0.0</v>
      </c>
      <c r="H21" s="16">
        <v>25015.0</v>
      </c>
      <c r="I21" s="39" t="str">
        <f t="shared" si="1"/>
        <v>  1,396,703 </v>
      </c>
      <c r="J21" s="2"/>
      <c r="K21" s="13"/>
    </row>
    <row r="22" ht="15.75" customHeight="1">
      <c r="A22" s="10">
        <v>1020.0</v>
      </c>
      <c r="B22" s="11" t="s">
        <v>28</v>
      </c>
      <c r="C22" s="14">
        <v>52753.0</v>
      </c>
      <c r="D22" s="14">
        <v>34494.0</v>
      </c>
      <c r="E22" s="14">
        <v>3645.0</v>
      </c>
      <c r="F22" s="14">
        <v>22107.0</v>
      </c>
      <c r="G22" s="14">
        <v>0.0</v>
      </c>
      <c r="H22" s="14">
        <v>5721.0</v>
      </c>
      <c r="I22" s="38" t="str">
        <f t="shared" si="1"/>
        <v>  118,720 </v>
      </c>
      <c r="J22" s="2"/>
      <c r="K22" s="13"/>
    </row>
    <row r="23" ht="15.75" customHeight="1">
      <c r="A23" s="10">
        <v>1022.0</v>
      </c>
      <c r="B23" s="11" t="s">
        <v>29</v>
      </c>
      <c r="C23" s="16">
        <v>0.0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39" t="str">
        <f t="shared" si="1"/>
        <v>  -   </v>
      </c>
      <c r="J23" s="2"/>
      <c r="K23" s="13"/>
    </row>
    <row r="24" ht="15.75" customHeight="1">
      <c r="A24" s="10">
        <v>1023.0</v>
      </c>
      <c r="B24" s="11" t="s">
        <v>30</v>
      </c>
      <c r="C24" s="14">
        <v>2737096.0</v>
      </c>
      <c r="D24" s="14">
        <v>619922.0</v>
      </c>
      <c r="E24" s="14">
        <v>76284.0</v>
      </c>
      <c r="F24" s="14">
        <v>92985.0</v>
      </c>
      <c r="G24" s="14">
        <v>0.0</v>
      </c>
      <c r="H24" s="14">
        <v>51115.0</v>
      </c>
      <c r="I24" s="38" t="str">
        <f t="shared" si="1"/>
        <v>  3,577,402 </v>
      </c>
      <c r="J24" s="2"/>
      <c r="K24" s="13"/>
    </row>
    <row r="25" ht="15.75" customHeight="1">
      <c r="A25" s="10">
        <v>1024.0</v>
      </c>
      <c r="B25" s="11" t="s">
        <v>31</v>
      </c>
      <c r="C25" s="16">
        <v>5.722846E7</v>
      </c>
      <c r="D25" s="16">
        <v>3995045.0</v>
      </c>
      <c r="E25" s="16">
        <v>783670.0</v>
      </c>
      <c r="F25" s="16">
        <v>347235.0</v>
      </c>
      <c r="G25" s="16">
        <v>0.0</v>
      </c>
      <c r="H25" s="16">
        <v>464816.0</v>
      </c>
      <c r="I25" s="39" t="str">
        <f t="shared" si="1"/>
        <v>  62,819,226 </v>
      </c>
      <c r="J25" s="2"/>
      <c r="K25" s="13"/>
    </row>
    <row r="26" ht="15.75" customHeight="1">
      <c r="A26" s="10">
        <v>1025.0</v>
      </c>
      <c r="B26" s="11" t="s">
        <v>32</v>
      </c>
      <c r="C26" s="14">
        <v>0.0</v>
      </c>
      <c r="D26" s="14">
        <v>0.0</v>
      </c>
      <c r="E26" s="14">
        <v>0.0</v>
      </c>
      <c r="F26" s="14">
        <v>0.0</v>
      </c>
      <c r="G26" s="14">
        <v>0.0</v>
      </c>
      <c r="H26" s="14">
        <v>0.0</v>
      </c>
      <c r="I26" s="38" t="str">
        <f t="shared" si="1"/>
        <v>  -   </v>
      </c>
      <c r="J26" s="2"/>
      <c r="K26" s="13"/>
    </row>
    <row r="27" ht="15.75" customHeight="1">
      <c r="A27" s="10">
        <v>1026.0</v>
      </c>
      <c r="B27" s="11" t="s">
        <v>33</v>
      </c>
      <c r="C27" s="16">
        <v>0.0</v>
      </c>
      <c r="D27" s="16">
        <v>0.0</v>
      </c>
      <c r="E27" s="16">
        <v>0.0</v>
      </c>
      <c r="F27" s="16">
        <v>0.0</v>
      </c>
      <c r="G27" s="16">
        <v>0.0</v>
      </c>
      <c r="H27" s="16">
        <v>0.0</v>
      </c>
      <c r="I27" s="39" t="str">
        <f t="shared" si="1"/>
        <v>  -   </v>
      </c>
      <c r="J27" s="2"/>
      <c r="K27" s="13"/>
    </row>
    <row r="28" ht="15.75" customHeight="1">
      <c r="A28" s="10">
        <v>1027.0</v>
      </c>
      <c r="B28" s="11" t="s">
        <v>34</v>
      </c>
      <c r="C28" s="14">
        <v>6373887.0</v>
      </c>
      <c r="D28" s="14">
        <v>83519.0</v>
      </c>
      <c r="E28" s="14">
        <v>31481.0</v>
      </c>
      <c r="F28" s="14">
        <v>418184.0</v>
      </c>
      <c r="G28" s="14">
        <v>0.0</v>
      </c>
      <c r="H28" s="14">
        <v>50935.0</v>
      </c>
      <c r="I28" s="38" t="str">
        <f t="shared" si="1"/>
        <v>  6,958,006 </v>
      </c>
      <c r="J28" s="2"/>
      <c r="K28" s="13"/>
    </row>
    <row r="29" ht="15.75" customHeight="1">
      <c r="A29" s="10">
        <v>1028.0</v>
      </c>
      <c r="B29" s="11" t="s">
        <v>35</v>
      </c>
      <c r="C29" s="16">
        <v>2581280.0</v>
      </c>
      <c r="D29" s="16">
        <v>294729.0</v>
      </c>
      <c r="E29" s="16">
        <v>105088.0</v>
      </c>
      <c r="F29" s="16">
        <v>204693.0</v>
      </c>
      <c r="G29" s="16">
        <v>0.0</v>
      </c>
      <c r="H29" s="16">
        <v>14640.0</v>
      </c>
      <c r="I29" s="39" t="str">
        <f t="shared" si="1"/>
        <v>  3,200,430 </v>
      </c>
      <c r="J29" s="2"/>
      <c r="K29" s="13"/>
    </row>
    <row r="30" ht="15.75" customHeight="1">
      <c r="A30" s="10">
        <v>1030.0</v>
      </c>
      <c r="B30" s="11" t="s">
        <v>36</v>
      </c>
      <c r="C30" s="14">
        <v>1880984.0</v>
      </c>
      <c r="D30" s="14">
        <v>548590.0</v>
      </c>
      <c r="E30" s="14">
        <v>111525.0</v>
      </c>
      <c r="F30" s="14">
        <v>27861.0</v>
      </c>
      <c r="G30" s="14">
        <v>0.0</v>
      </c>
      <c r="H30" s="14">
        <v>110752.0</v>
      </c>
      <c r="I30" s="38" t="str">
        <f t="shared" si="1"/>
        <v>  2,679,712 </v>
      </c>
      <c r="J30" s="2"/>
      <c r="K30" s="13"/>
    </row>
    <row r="31" ht="15.75" customHeight="1">
      <c r="A31" s="10">
        <v>1031.0</v>
      </c>
      <c r="B31" s="11" t="s">
        <v>37</v>
      </c>
      <c r="C31" s="16">
        <v>1476.0</v>
      </c>
      <c r="D31" s="16">
        <v>0.0</v>
      </c>
      <c r="E31" s="16">
        <v>10287.0</v>
      </c>
      <c r="F31" s="16">
        <v>0.0</v>
      </c>
      <c r="G31" s="16">
        <v>0.0</v>
      </c>
      <c r="H31" s="16">
        <v>1763.0</v>
      </c>
      <c r="I31" s="39" t="str">
        <f t="shared" si="1"/>
        <v>  13,526 </v>
      </c>
      <c r="J31" s="2"/>
      <c r="K31" s="13"/>
    </row>
    <row r="32" ht="15.75" customHeight="1">
      <c r="A32" s="10">
        <v>1033.0</v>
      </c>
      <c r="B32" s="11" t="s">
        <v>38</v>
      </c>
      <c r="C32" s="14">
        <v>49991.0</v>
      </c>
      <c r="D32" s="14">
        <v>2185.0</v>
      </c>
      <c r="E32" s="14">
        <v>3543.0</v>
      </c>
      <c r="F32" s="14">
        <v>0.0</v>
      </c>
      <c r="G32" s="14">
        <v>0.0</v>
      </c>
      <c r="H32" s="14">
        <v>4979.0</v>
      </c>
      <c r="I32" s="38" t="str">
        <f t="shared" si="1"/>
        <v>  60,698 </v>
      </c>
      <c r="J32" s="2"/>
      <c r="K32" s="13"/>
    </row>
    <row r="33" ht="15.75" customHeight="1">
      <c r="A33" s="10">
        <v>1034.0</v>
      </c>
      <c r="B33" s="11" t="s">
        <v>39</v>
      </c>
      <c r="C33" s="16">
        <v>18164.0</v>
      </c>
      <c r="D33" s="16">
        <v>0.0</v>
      </c>
      <c r="E33" s="16">
        <v>567.0</v>
      </c>
      <c r="F33" s="16">
        <v>0.0</v>
      </c>
      <c r="G33" s="16">
        <v>0.0</v>
      </c>
      <c r="H33" s="16">
        <v>4640.0</v>
      </c>
      <c r="I33" s="39" t="str">
        <f t="shared" si="1"/>
        <v>  23,371 </v>
      </c>
      <c r="J33" s="2"/>
      <c r="K33" s="13"/>
    </row>
    <row r="34" ht="15.75" customHeight="1">
      <c r="A34" s="10">
        <v>1037.0</v>
      </c>
      <c r="B34" s="11" t="s">
        <v>40</v>
      </c>
      <c r="C34" s="14">
        <v>2397910.0</v>
      </c>
      <c r="D34" s="14">
        <v>39831.0</v>
      </c>
      <c r="E34" s="14">
        <v>86249.0</v>
      </c>
      <c r="F34" s="14">
        <v>59085.0</v>
      </c>
      <c r="G34" s="14">
        <v>0.0</v>
      </c>
      <c r="H34" s="14">
        <v>75400.0</v>
      </c>
      <c r="I34" s="38" t="str">
        <f t="shared" si="1"/>
        <v>  2,658,475 </v>
      </c>
      <c r="J34" s="2"/>
      <c r="K34" s="13"/>
    </row>
    <row r="35" ht="15.75" customHeight="1">
      <c r="A35" s="10">
        <v>1038.0</v>
      </c>
      <c r="B35" s="11" t="s">
        <v>41</v>
      </c>
      <c r="C35" s="16">
        <v>92.0</v>
      </c>
      <c r="D35" s="16">
        <v>0.0</v>
      </c>
      <c r="E35" s="16">
        <v>0.0</v>
      </c>
      <c r="F35" s="16">
        <v>0.0</v>
      </c>
      <c r="G35" s="16">
        <v>0.0</v>
      </c>
      <c r="H35" s="16">
        <v>580.0</v>
      </c>
      <c r="I35" s="39" t="str">
        <f t="shared" si="1"/>
        <v>  672 </v>
      </c>
      <c r="J35" s="2"/>
      <c r="K35" s="13"/>
    </row>
    <row r="36" ht="15.75" customHeight="1">
      <c r="A36" s="10">
        <v>1039.0</v>
      </c>
      <c r="B36" s="11" t="s">
        <v>42</v>
      </c>
      <c r="C36" s="14">
        <v>0.0</v>
      </c>
      <c r="D36" s="14">
        <v>0.0</v>
      </c>
      <c r="E36" s="14">
        <v>0.0</v>
      </c>
      <c r="F36" s="14">
        <v>0.0</v>
      </c>
      <c r="G36" s="14">
        <v>0.0</v>
      </c>
      <c r="H36" s="14">
        <v>0.0</v>
      </c>
      <c r="I36" s="38" t="str">
        <f t="shared" si="1"/>
        <v>  -   </v>
      </c>
      <c r="J36" s="2"/>
      <c r="K36" s="13"/>
    </row>
    <row r="37" ht="15.75" customHeight="1">
      <c r="A37" s="10">
        <v>1040.0</v>
      </c>
      <c r="B37" s="11" t="s">
        <v>43</v>
      </c>
      <c r="C37" s="16">
        <v>4864010.0</v>
      </c>
      <c r="D37" s="16">
        <v>984701.0</v>
      </c>
      <c r="E37" s="16">
        <v>89023.0</v>
      </c>
      <c r="F37" s="16">
        <v>0.0</v>
      </c>
      <c r="G37" s="16">
        <v>0.0</v>
      </c>
      <c r="H37" s="16">
        <v>80516.0</v>
      </c>
      <c r="I37" s="39" t="str">
        <f t="shared" si="1"/>
        <v>  6,018,250 </v>
      </c>
      <c r="J37" s="2"/>
      <c r="K37" s="13"/>
    </row>
    <row r="38" ht="15.75" customHeight="1">
      <c r="A38" s="10">
        <v>1042.0</v>
      </c>
      <c r="B38" s="11" t="s">
        <v>44</v>
      </c>
      <c r="C38" s="14">
        <v>0.0</v>
      </c>
      <c r="D38" s="14">
        <v>0.0</v>
      </c>
      <c r="E38" s="14">
        <v>0.0</v>
      </c>
      <c r="F38" s="14">
        <v>0.0</v>
      </c>
      <c r="G38" s="14">
        <v>0.0</v>
      </c>
      <c r="H38" s="14">
        <v>1920.0</v>
      </c>
      <c r="I38" s="38" t="str">
        <f t="shared" si="1"/>
        <v>  1,920 </v>
      </c>
      <c r="J38" s="2"/>
      <c r="K38" s="13"/>
    </row>
    <row r="39" ht="15.75" customHeight="1">
      <c r="A39" s="10">
        <v>1043.0</v>
      </c>
      <c r="B39" s="11" t="s">
        <v>45</v>
      </c>
      <c r="C39" s="16">
        <v>2.5637255E7</v>
      </c>
      <c r="D39" s="16">
        <v>8335201.0</v>
      </c>
      <c r="E39" s="16">
        <v>1253915.0</v>
      </c>
      <c r="F39" s="16">
        <v>144721.0</v>
      </c>
      <c r="G39" s="16">
        <v>0.0</v>
      </c>
      <c r="H39" s="16">
        <v>2084396.0</v>
      </c>
      <c r="I39" s="39" t="str">
        <f t="shared" si="1"/>
        <v>  37,455,488 </v>
      </c>
      <c r="J39" s="2"/>
      <c r="K39" s="13"/>
    </row>
    <row r="40" ht="15.75" customHeight="1">
      <c r="A40" s="10">
        <v>1044.0</v>
      </c>
      <c r="B40" s="11" t="s">
        <v>46</v>
      </c>
      <c r="C40" s="14">
        <v>31846.0</v>
      </c>
      <c r="D40" s="14">
        <v>903.0</v>
      </c>
      <c r="E40" s="14">
        <v>4473.0</v>
      </c>
      <c r="F40" s="14">
        <v>0.0</v>
      </c>
      <c r="G40" s="14">
        <v>0.0</v>
      </c>
      <c r="H40" s="14">
        <v>6850.0</v>
      </c>
      <c r="I40" s="38" t="str">
        <f t="shared" si="1"/>
        <v>  44,072 </v>
      </c>
      <c r="J40" s="2"/>
      <c r="K40" s="13"/>
    </row>
    <row r="41" ht="15.75" customHeight="1">
      <c r="A41" s="10">
        <v>1046.0</v>
      </c>
      <c r="B41" s="11" t="s">
        <v>47</v>
      </c>
      <c r="C41" s="16">
        <v>0.0</v>
      </c>
      <c r="D41" s="16">
        <v>0.0</v>
      </c>
      <c r="E41" s="16">
        <v>0.0</v>
      </c>
      <c r="F41" s="16">
        <v>0.0</v>
      </c>
      <c r="G41" s="16">
        <v>0.0</v>
      </c>
      <c r="H41" s="16">
        <v>160000.0</v>
      </c>
      <c r="I41" s="39" t="str">
        <f t="shared" si="1"/>
        <v>  160,000 </v>
      </c>
      <c r="J41" s="2"/>
      <c r="K41" s="13"/>
    </row>
    <row r="42" ht="15.75" customHeight="1">
      <c r="A42" s="10">
        <v>1047.0</v>
      </c>
      <c r="B42" s="11" t="s">
        <v>48</v>
      </c>
      <c r="C42" s="14">
        <v>7943552.0</v>
      </c>
      <c r="D42" s="14">
        <v>2628095.0</v>
      </c>
      <c r="E42" s="14">
        <v>222227.0</v>
      </c>
      <c r="F42" s="14">
        <v>0.0</v>
      </c>
      <c r="G42" s="14">
        <v>0.0</v>
      </c>
      <c r="H42" s="14">
        <v>48917.0</v>
      </c>
      <c r="I42" s="38" t="str">
        <f t="shared" si="1"/>
        <v>  10,842,791 </v>
      </c>
      <c r="J42" s="2"/>
      <c r="K42" s="13"/>
    </row>
    <row r="43" ht="15.75" customHeight="1">
      <c r="A43" s="10">
        <v>1048.0</v>
      </c>
      <c r="B43" s="11" t="s">
        <v>49</v>
      </c>
      <c r="C43" s="16">
        <v>1.2424346E7</v>
      </c>
      <c r="D43" s="16">
        <v>183223.0</v>
      </c>
      <c r="E43" s="16">
        <v>623662.0</v>
      </c>
      <c r="F43" s="16">
        <v>0.0</v>
      </c>
      <c r="G43" s="16">
        <v>0.0</v>
      </c>
      <c r="H43" s="16">
        <v>51800.0</v>
      </c>
      <c r="I43" s="39" t="str">
        <f t="shared" si="1"/>
        <v>  13,283,031 </v>
      </c>
      <c r="J43" s="2"/>
      <c r="K43" s="13"/>
    </row>
    <row r="44" ht="15.75" customHeight="1">
      <c r="A44" s="10">
        <v>1050.0</v>
      </c>
      <c r="B44" s="11" t="s">
        <v>50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0.0</v>
      </c>
      <c r="I44" s="38" t="str">
        <f t="shared" si="1"/>
        <v>  -   </v>
      </c>
      <c r="J44" s="2"/>
      <c r="K44" s="13"/>
    </row>
    <row r="45" ht="15.75" customHeight="1">
      <c r="A45" s="10">
        <v>1052.0</v>
      </c>
      <c r="B45" s="11" t="s">
        <v>51</v>
      </c>
      <c r="C45" s="16">
        <v>201038.0</v>
      </c>
      <c r="D45" s="16">
        <v>0.0</v>
      </c>
      <c r="E45" s="16">
        <v>17831.0</v>
      </c>
      <c r="F45" s="16">
        <v>0.0</v>
      </c>
      <c r="G45" s="16">
        <v>0.0</v>
      </c>
      <c r="H45" s="16">
        <v>40154.0</v>
      </c>
      <c r="I45" s="39" t="str">
        <f t="shared" si="1"/>
        <v>  259,023 </v>
      </c>
      <c r="J45" s="2"/>
      <c r="K45" s="13"/>
    </row>
    <row r="46" ht="15.75" customHeight="1">
      <c r="A46" s="10">
        <v>1054.0</v>
      </c>
      <c r="B46" s="11" t="s">
        <v>52</v>
      </c>
      <c r="C46" s="14">
        <v>1177837.0</v>
      </c>
      <c r="D46" s="14">
        <v>226753.0</v>
      </c>
      <c r="E46" s="14">
        <v>43158.0</v>
      </c>
      <c r="F46" s="14">
        <v>0.0</v>
      </c>
      <c r="G46" s="14">
        <v>0.0</v>
      </c>
      <c r="H46" s="14">
        <v>39961.0</v>
      </c>
      <c r="I46" s="38" t="str">
        <f t="shared" si="1"/>
        <v>  1,487,709 </v>
      </c>
      <c r="J46" s="2"/>
      <c r="K46" s="13"/>
    </row>
    <row r="47" ht="15.75" customHeight="1">
      <c r="A47" s="10">
        <v>1055.0</v>
      </c>
      <c r="B47" s="11" t="s">
        <v>53</v>
      </c>
      <c r="C47" s="16">
        <v>4989520.0</v>
      </c>
      <c r="D47" s="16">
        <v>408704.0</v>
      </c>
      <c r="E47" s="16">
        <v>223617.0</v>
      </c>
      <c r="F47" s="16">
        <v>0.0</v>
      </c>
      <c r="G47" s="16">
        <v>0.0</v>
      </c>
      <c r="H47" s="16">
        <v>62930.0</v>
      </c>
      <c r="I47" s="39" t="str">
        <f t="shared" si="1"/>
        <v>  5,684,771 </v>
      </c>
      <c r="J47" s="2"/>
      <c r="K47" s="13"/>
    </row>
    <row r="48" ht="15.75" customHeight="1">
      <c r="A48" s="10">
        <v>1057.0</v>
      </c>
      <c r="B48" s="11" t="s">
        <v>54</v>
      </c>
      <c r="C48" s="14">
        <v>0.0</v>
      </c>
      <c r="D48" s="14">
        <v>0.0</v>
      </c>
      <c r="E48" s="14">
        <v>0.0</v>
      </c>
      <c r="F48" s="14">
        <v>0.0</v>
      </c>
      <c r="G48" s="14">
        <v>0.0</v>
      </c>
      <c r="H48" s="14">
        <v>20000.0</v>
      </c>
      <c r="I48" s="38" t="str">
        <f t="shared" si="1"/>
        <v>  20,000 </v>
      </c>
      <c r="J48" s="2"/>
      <c r="K48" s="13"/>
    </row>
    <row r="49" ht="15.75" customHeight="1">
      <c r="A49" s="10">
        <v>1058.0</v>
      </c>
      <c r="B49" s="11" t="s">
        <v>55</v>
      </c>
      <c r="C49" s="16">
        <v>7271457.0</v>
      </c>
      <c r="D49" s="16">
        <v>23588.0</v>
      </c>
      <c r="E49" s="16">
        <v>2671.0</v>
      </c>
      <c r="F49" s="16">
        <v>0.0</v>
      </c>
      <c r="G49" s="16">
        <v>0.0</v>
      </c>
      <c r="H49" s="16">
        <v>9060.0</v>
      </c>
      <c r="I49" s="39" t="str">
        <f t="shared" si="1"/>
        <v>  7,306,776 </v>
      </c>
      <c r="J49" s="2"/>
      <c r="K49" s="13"/>
    </row>
    <row r="50" ht="15.75" customHeight="1">
      <c r="A50" s="10">
        <v>1062.0</v>
      </c>
      <c r="B50" s="11" t="s">
        <v>56</v>
      </c>
      <c r="C50" s="14">
        <v>3.5922399E7</v>
      </c>
      <c r="D50" s="14">
        <v>1260087.0</v>
      </c>
      <c r="E50" s="14">
        <v>1691148.0</v>
      </c>
      <c r="F50" s="14">
        <v>0.0</v>
      </c>
      <c r="G50" s="14">
        <v>0.0</v>
      </c>
      <c r="H50" s="14">
        <v>794967.0</v>
      </c>
      <c r="I50" s="38" t="str">
        <f t="shared" si="1"/>
        <v>  39,668,601 </v>
      </c>
      <c r="J50" s="2"/>
      <c r="K50" s="13"/>
    </row>
    <row r="51" ht="15.75" customHeight="1">
      <c r="A51" s="10">
        <v>1065.0</v>
      </c>
      <c r="B51" s="11" t="s">
        <v>57</v>
      </c>
      <c r="C51" s="16">
        <v>3748677.0</v>
      </c>
      <c r="D51" s="16">
        <v>294501.0</v>
      </c>
      <c r="E51" s="16">
        <v>77422.0</v>
      </c>
      <c r="F51" s="16">
        <v>0.0</v>
      </c>
      <c r="G51" s="16">
        <v>0.0</v>
      </c>
      <c r="H51" s="16">
        <v>49590.0</v>
      </c>
      <c r="I51" s="39" t="str">
        <f t="shared" si="1"/>
        <v>  4,170,190 </v>
      </c>
      <c r="J51" s="2"/>
      <c r="K51" s="13"/>
    </row>
    <row r="52" ht="15.75" customHeight="1">
      <c r="A52" s="10">
        <v>1066.0</v>
      </c>
      <c r="B52" s="11" t="s">
        <v>58</v>
      </c>
      <c r="C52" s="14">
        <v>8.1214868E7</v>
      </c>
      <c r="D52" s="14">
        <v>3419447.0</v>
      </c>
      <c r="E52" s="14">
        <v>3607952.0</v>
      </c>
      <c r="F52" s="14">
        <v>0.0</v>
      </c>
      <c r="G52" s="14">
        <v>0.0</v>
      </c>
      <c r="H52" s="14">
        <v>73770.0</v>
      </c>
      <c r="I52" s="38" t="str">
        <f t="shared" si="1"/>
        <v>  88,316,037 </v>
      </c>
      <c r="J52" s="2"/>
      <c r="K52" s="13"/>
    </row>
    <row r="53" ht="15.75" customHeight="1">
      <c r="A53" s="10">
        <v>1067.0</v>
      </c>
      <c r="B53" s="11" t="s">
        <v>59</v>
      </c>
      <c r="C53" s="16">
        <v>16822.0</v>
      </c>
      <c r="D53" s="16">
        <v>0.0</v>
      </c>
      <c r="E53" s="16">
        <v>0.0</v>
      </c>
      <c r="F53" s="16">
        <v>0.0</v>
      </c>
      <c r="G53" s="16">
        <v>0.0</v>
      </c>
      <c r="H53" s="16">
        <v>4060.0</v>
      </c>
      <c r="I53" s="39" t="str">
        <f t="shared" si="1"/>
        <v>  20,882 </v>
      </c>
      <c r="J53" s="2"/>
      <c r="K53" s="13"/>
    </row>
    <row r="54" ht="15.7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0.0</v>
      </c>
      <c r="I54" s="38" t="str">
        <f t="shared" si="1"/>
        <v>  -   </v>
      </c>
      <c r="J54" s="2"/>
      <c r="K54" s="13"/>
    </row>
    <row r="55" ht="15.75" customHeight="1">
      <c r="A55" s="10">
        <v>1069.0</v>
      </c>
      <c r="B55" s="11" t="s">
        <v>61</v>
      </c>
      <c r="C55" s="16">
        <v>579018.0</v>
      </c>
      <c r="D55" s="16">
        <v>0.0</v>
      </c>
      <c r="E55" s="16">
        <v>20092.0</v>
      </c>
      <c r="F55" s="16">
        <v>0.0</v>
      </c>
      <c r="G55" s="16">
        <v>0.0</v>
      </c>
      <c r="H55" s="16">
        <v>6635.0</v>
      </c>
      <c r="I55" s="39" t="str">
        <f t="shared" si="1"/>
        <v>  605,745 </v>
      </c>
      <c r="J55" s="2"/>
      <c r="K55" s="13"/>
    </row>
    <row r="56" ht="15.0" customHeight="1">
      <c r="A56" s="10">
        <v>1070.0</v>
      </c>
      <c r="B56" s="11" t="s">
        <v>62</v>
      </c>
      <c r="C56" s="14">
        <v>6.2892188E7</v>
      </c>
      <c r="D56" s="14">
        <v>3.2631842E7</v>
      </c>
      <c r="E56" s="14">
        <v>1830595.0</v>
      </c>
      <c r="F56" s="14">
        <v>0.0</v>
      </c>
      <c r="G56" s="14">
        <v>0.0</v>
      </c>
      <c r="H56" s="14">
        <v>233425.0</v>
      </c>
      <c r="I56" s="38" t="str">
        <f t="shared" si="1"/>
        <v>  97,588,050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575,270,302</v>
      </c>
      <c r="D57" s="30" t="str">
        <f t="shared" si="2"/>
        <v>140,001,742</v>
      </c>
      <c r="E57" s="30" t="str">
        <f t="shared" si="2"/>
        <v>21,799,181</v>
      </c>
      <c r="F57" s="30" t="str">
        <f t="shared" si="2"/>
        <v>3,000,936</v>
      </c>
      <c r="G57" s="30" t="str">
        <f t="shared" si="2"/>
        <v>0</v>
      </c>
      <c r="H57" s="30" t="str">
        <f t="shared" si="2"/>
        <v>6,238,771</v>
      </c>
      <c r="I57" s="30" t="str">
        <f t="shared" si="2"/>
        <v>746,310,932</v>
      </c>
      <c r="J57" s="2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3.71"/>
    <col customWidth="1" min="8" max="8" width="17.57"/>
    <col customWidth="1" min="9" max="9" width="19.0"/>
    <col customWidth="1" min="10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86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37" t="str">
        <f t="shared" ref="I7:I56" si="1">SUM(C7:H7)</f>
        <v>  -   </v>
      </c>
      <c r="J7" s="2"/>
      <c r="K7" s="13"/>
    </row>
    <row r="8" ht="15.75" customHeight="1">
      <c r="A8" s="10">
        <v>1002.0</v>
      </c>
      <c r="B8" s="11" t="s">
        <v>14</v>
      </c>
      <c r="C8" s="14">
        <v>0.0</v>
      </c>
      <c r="D8" s="14">
        <v>0.0</v>
      </c>
      <c r="E8" s="14">
        <v>0.0</v>
      </c>
      <c r="F8" s="14">
        <v>0.0</v>
      </c>
      <c r="G8" s="14">
        <v>0.0</v>
      </c>
      <c r="H8" s="14">
        <v>0.0</v>
      </c>
      <c r="I8" s="38" t="str">
        <f t="shared" si="1"/>
        <v>  -   </v>
      </c>
      <c r="J8" s="2"/>
      <c r="K8" s="13"/>
    </row>
    <row r="9" ht="15.75" customHeight="1">
      <c r="A9" s="10">
        <v>1005.0</v>
      </c>
      <c r="B9" s="11" t="s">
        <v>15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0.0</v>
      </c>
      <c r="I9" s="39" t="str">
        <f t="shared" si="1"/>
        <v>  -   </v>
      </c>
      <c r="J9" s="2"/>
      <c r="K9" s="13"/>
    </row>
    <row r="10" ht="15.75" customHeight="1">
      <c r="A10" s="10">
        <v>1006.0</v>
      </c>
      <c r="B10" s="11" t="s">
        <v>16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4">
        <v>0.0</v>
      </c>
      <c r="I10" s="38" t="str">
        <f t="shared" si="1"/>
        <v>  -   </v>
      </c>
      <c r="J10" s="2"/>
      <c r="K10" s="13"/>
    </row>
    <row r="11" ht="15.75" customHeight="1">
      <c r="A11" s="10">
        <v>1007.0</v>
      </c>
      <c r="B11" s="11" t="s">
        <v>17</v>
      </c>
      <c r="C11" s="16">
        <v>239883.0</v>
      </c>
      <c r="D11" s="16">
        <v>577.0</v>
      </c>
      <c r="E11" s="16">
        <v>6762.0</v>
      </c>
      <c r="F11" s="16">
        <v>0.0</v>
      </c>
      <c r="G11" s="16">
        <v>0.0</v>
      </c>
      <c r="H11" s="16">
        <v>2898.0</v>
      </c>
      <c r="I11" s="39" t="str">
        <f t="shared" si="1"/>
        <v>  250,120 </v>
      </c>
      <c r="J11" s="2"/>
      <c r="K11" s="13"/>
    </row>
    <row r="12" ht="15.75" customHeight="1">
      <c r="A12" s="10">
        <v>1008.0</v>
      </c>
      <c r="B12" s="11" t="s">
        <v>18</v>
      </c>
      <c r="C12" s="14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38" t="str">
        <f t="shared" si="1"/>
        <v>  -   </v>
      </c>
      <c r="J12" s="2"/>
      <c r="K12" s="13"/>
    </row>
    <row r="13" ht="15.75" customHeight="1">
      <c r="A13" s="10">
        <v>1010.0</v>
      </c>
      <c r="B13" s="11" t="s">
        <v>19</v>
      </c>
      <c r="C13" s="16">
        <v>0.0</v>
      </c>
      <c r="D13" s="16">
        <v>0.0</v>
      </c>
      <c r="E13" s="16">
        <v>0.0</v>
      </c>
      <c r="F13" s="16">
        <v>0.0</v>
      </c>
      <c r="G13" s="16">
        <v>0.0</v>
      </c>
      <c r="H13" s="16">
        <v>0.0</v>
      </c>
      <c r="I13" s="39" t="str">
        <f t="shared" si="1"/>
        <v>  -   </v>
      </c>
      <c r="J13" s="2"/>
      <c r="K13" s="13"/>
    </row>
    <row r="14" ht="15.75" customHeight="1">
      <c r="A14" s="10">
        <v>1011.0</v>
      </c>
      <c r="B14" s="11" t="s">
        <v>20</v>
      </c>
      <c r="C14" s="14">
        <v>0.0</v>
      </c>
      <c r="D14" s="14">
        <v>0.0</v>
      </c>
      <c r="E14" s="14">
        <v>0.0</v>
      </c>
      <c r="F14" s="14">
        <v>0.0</v>
      </c>
      <c r="G14" s="14">
        <v>0.0</v>
      </c>
      <c r="H14" s="14">
        <v>0.0</v>
      </c>
      <c r="I14" s="38" t="str">
        <f t="shared" si="1"/>
        <v>  -   </v>
      </c>
      <c r="J14" s="2"/>
      <c r="K14" s="13"/>
    </row>
    <row r="15" ht="15.75" customHeight="1">
      <c r="A15" s="10">
        <v>1012.0</v>
      </c>
      <c r="B15" s="11" t="s">
        <v>21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16">
        <v>0.0</v>
      </c>
      <c r="I15" s="39" t="str">
        <f t="shared" si="1"/>
        <v>  -   </v>
      </c>
      <c r="J15" s="2"/>
      <c r="K15" s="13"/>
    </row>
    <row r="16" ht="15.75" customHeight="1">
      <c r="A16" s="10">
        <v>1013.0</v>
      </c>
      <c r="B16" s="11" t="s">
        <v>22</v>
      </c>
      <c r="C16" s="14">
        <v>1.0306282E7</v>
      </c>
      <c r="D16" s="14">
        <v>170976.0</v>
      </c>
      <c r="E16" s="14">
        <v>510195.0</v>
      </c>
      <c r="F16" s="14">
        <v>0.0</v>
      </c>
      <c r="G16" s="14">
        <v>0.0</v>
      </c>
      <c r="H16" s="14">
        <v>13345.0</v>
      </c>
      <c r="I16" s="38" t="str">
        <f t="shared" si="1"/>
        <v>  11,000,798 </v>
      </c>
      <c r="J16" s="2"/>
      <c r="K16" s="13"/>
    </row>
    <row r="17" ht="15.75" customHeight="1">
      <c r="A17" s="10">
        <v>1014.0</v>
      </c>
      <c r="B17" s="11" t="s">
        <v>23</v>
      </c>
      <c r="C17" s="16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0.0</v>
      </c>
      <c r="I17" s="39" t="str">
        <f t="shared" si="1"/>
        <v>  -   </v>
      </c>
      <c r="J17" s="2"/>
      <c r="K17" s="13"/>
    </row>
    <row r="18" ht="15.75" customHeight="1">
      <c r="A18" s="10">
        <v>1016.0</v>
      </c>
      <c r="B18" s="11" t="s">
        <v>24</v>
      </c>
      <c r="C18" s="14">
        <v>1579045.0</v>
      </c>
      <c r="D18" s="14">
        <v>754030.0</v>
      </c>
      <c r="E18" s="14">
        <v>299313.0</v>
      </c>
      <c r="F18" s="14">
        <v>0.0</v>
      </c>
      <c r="G18" s="14">
        <v>0.0</v>
      </c>
      <c r="H18" s="14">
        <v>9570.0</v>
      </c>
      <c r="I18" s="38" t="str">
        <f t="shared" si="1"/>
        <v>  2,641,958 </v>
      </c>
      <c r="J18" s="2"/>
      <c r="K18" s="13"/>
    </row>
    <row r="19" ht="15.75" customHeight="1">
      <c r="A19" s="10">
        <v>1017.0</v>
      </c>
      <c r="B19" s="11" t="s">
        <v>25</v>
      </c>
      <c r="C19" s="16">
        <v>2.0708248E7</v>
      </c>
      <c r="D19" s="16">
        <v>0.0</v>
      </c>
      <c r="E19" s="16">
        <v>1137260.0</v>
      </c>
      <c r="F19" s="16">
        <v>0.0</v>
      </c>
      <c r="G19" s="16">
        <v>0.0</v>
      </c>
      <c r="H19" s="16">
        <v>73250.0</v>
      </c>
      <c r="I19" s="39" t="str">
        <f t="shared" si="1"/>
        <v>  21,918,758 </v>
      </c>
      <c r="J19" s="2"/>
      <c r="K19" s="13"/>
    </row>
    <row r="20" ht="15.75" customHeight="1">
      <c r="A20" s="10">
        <v>1018.0</v>
      </c>
      <c r="B20" s="11" t="s">
        <v>26</v>
      </c>
      <c r="C20" s="14">
        <v>0.0</v>
      </c>
      <c r="D20" s="14">
        <v>0.0</v>
      </c>
      <c r="E20" s="14">
        <v>0.0</v>
      </c>
      <c r="F20" s="14">
        <v>0.0</v>
      </c>
      <c r="G20" s="14">
        <v>0.0</v>
      </c>
      <c r="H20" s="14">
        <v>0.0</v>
      </c>
      <c r="I20" s="38" t="str">
        <f t="shared" si="1"/>
        <v>  -   </v>
      </c>
      <c r="J20" s="2"/>
      <c r="K20" s="13"/>
    </row>
    <row r="21" ht="15.75" customHeight="1">
      <c r="A21" s="10">
        <v>1019.0</v>
      </c>
      <c r="B21" s="11" t="s">
        <v>27</v>
      </c>
      <c r="C21" s="16">
        <v>78550.0</v>
      </c>
      <c r="D21" s="16">
        <v>0.0</v>
      </c>
      <c r="E21" s="16">
        <v>0.0</v>
      </c>
      <c r="F21" s="16">
        <v>0.0</v>
      </c>
      <c r="G21" s="16">
        <v>0.0</v>
      </c>
      <c r="H21" s="16">
        <v>870.0</v>
      </c>
      <c r="I21" s="39" t="str">
        <f t="shared" si="1"/>
        <v>  79,420 </v>
      </c>
      <c r="J21" s="2"/>
      <c r="K21" s="13"/>
    </row>
    <row r="22" ht="15.75" customHeight="1">
      <c r="A22" s="10">
        <v>1020.0</v>
      </c>
      <c r="B22" s="11" t="s">
        <v>28</v>
      </c>
      <c r="C22" s="14">
        <v>0.0</v>
      </c>
      <c r="D22" s="14">
        <v>0.0</v>
      </c>
      <c r="E22" s="14">
        <v>0.0</v>
      </c>
      <c r="F22" s="14">
        <v>0.0</v>
      </c>
      <c r="G22" s="14">
        <v>0.0</v>
      </c>
      <c r="H22" s="14">
        <v>480.0</v>
      </c>
      <c r="I22" s="38" t="str">
        <f t="shared" si="1"/>
        <v>  480 </v>
      </c>
      <c r="J22" s="2"/>
      <c r="K22" s="13"/>
    </row>
    <row r="23" ht="15.75" customHeight="1">
      <c r="A23" s="10">
        <v>1022.0</v>
      </c>
      <c r="B23" s="11" t="s">
        <v>29</v>
      </c>
      <c r="C23" s="16">
        <v>0.0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39" t="str">
        <f t="shared" si="1"/>
        <v>  -   </v>
      </c>
      <c r="J23" s="2"/>
      <c r="K23" s="13"/>
    </row>
    <row r="24" ht="15.75" customHeight="1">
      <c r="A24" s="10">
        <v>1023.0</v>
      </c>
      <c r="B24" s="11" t="s">
        <v>30</v>
      </c>
      <c r="C24" s="14">
        <v>2668.0</v>
      </c>
      <c r="D24" s="14">
        <v>0.0</v>
      </c>
      <c r="E24" s="14">
        <v>0.0</v>
      </c>
      <c r="F24" s="14">
        <v>0.0</v>
      </c>
      <c r="G24" s="14">
        <v>0.0</v>
      </c>
      <c r="H24" s="14">
        <v>16820.0</v>
      </c>
      <c r="I24" s="38" t="str">
        <f t="shared" si="1"/>
        <v>  19,488 </v>
      </c>
      <c r="J24" s="2"/>
      <c r="K24" s="13"/>
    </row>
    <row r="25" ht="15.75" customHeight="1">
      <c r="A25" s="10">
        <v>1024.0</v>
      </c>
      <c r="B25" s="11" t="s">
        <v>31</v>
      </c>
      <c r="C25" s="16">
        <v>550702.0</v>
      </c>
      <c r="D25" s="16">
        <v>107043.0</v>
      </c>
      <c r="E25" s="16">
        <v>34468.0</v>
      </c>
      <c r="F25" s="16">
        <v>0.0</v>
      </c>
      <c r="G25" s="16">
        <v>0.0</v>
      </c>
      <c r="H25" s="16">
        <v>60450.0</v>
      </c>
      <c r="I25" s="39" t="str">
        <f t="shared" si="1"/>
        <v>  752,663 </v>
      </c>
      <c r="J25" s="2"/>
      <c r="K25" s="13"/>
    </row>
    <row r="26" ht="15.75" customHeight="1">
      <c r="A26" s="10">
        <v>1025.0</v>
      </c>
      <c r="B26" s="11" t="s">
        <v>32</v>
      </c>
      <c r="C26" s="14">
        <v>184.0</v>
      </c>
      <c r="D26" s="14">
        <v>0.0</v>
      </c>
      <c r="E26" s="14">
        <v>1688.0</v>
      </c>
      <c r="F26" s="14">
        <v>0.0</v>
      </c>
      <c r="G26" s="14">
        <v>0.0</v>
      </c>
      <c r="H26" s="14">
        <v>1160.0</v>
      </c>
      <c r="I26" s="38" t="str">
        <f t="shared" si="1"/>
        <v>  3,032 </v>
      </c>
      <c r="J26" s="2"/>
      <c r="K26" s="13"/>
    </row>
    <row r="27" ht="15.75" customHeight="1">
      <c r="A27" s="10">
        <v>1026.0</v>
      </c>
      <c r="B27" s="11" t="s">
        <v>33</v>
      </c>
      <c r="C27" s="16">
        <v>0.0</v>
      </c>
      <c r="D27" s="16">
        <v>0.0</v>
      </c>
      <c r="E27" s="16">
        <v>0.0</v>
      </c>
      <c r="F27" s="16">
        <v>0.0</v>
      </c>
      <c r="G27" s="16">
        <v>0.0</v>
      </c>
      <c r="H27" s="16">
        <v>0.0</v>
      </c>
      <c r="I27" s="39" t="str">
        <f t="shared" si="1"/>
        <v>  -   </v>
      </c>
      <c r="J27" s="2"/>
      <c r="K27" s="13"/>
    </row>
    <row r="28" ht="15.75" customHeight="1">
      <c r="A28" s="10">
        <v>1027.0</v>
      </c>
      <c r="B28" s="11" t="s">
        <v>34</v>
      </c>
      <c r="C28" s="14">
        <v>46.0</v>
      </c>
      <c r="D28" s="14">
        <v>0.0</v>
      </c>
      <c r="E28" s="14">
        <v>7120.0</v>
      </c>
      <c r="F28" s="14">
        <v>0.0</v>
      </c>
      <c r="G28" s="14">
        <v>0.0</v>
      </c>
      <c r="H28" s="14">
        <v>290.0</v>
      </c>
      <c r="I28" s="38" t="str">
        <f t="shared" si="1"/>
        <v>  7,456 </v>
      </c>
      <c r="J28" s="2"/>
      <c r="K28" s="13"/>
    </row>
    <row r="29" ht="15.75" customHeight="1">
      <c r="A29" s="10">
        <v>1028.0</v>
      </c>
      <c r="B29" s="11" t="s">
        <v>35</v>
      </c>
      <c r="C29" s="16">
        <v>92.0</v>
      </c>
      <c r="D29" s="16">
        <v>0.0</v>
      </c>
      <c r="E29" s="16">
        <v>4012.0</v>
      </c>
      <c r="F29" s="16">
        <v>0.0</v>
      </c>
      <c r="G29" s="16">
        <v>0.0</v>
      </c>
      <c r="H29" s="16">
        <v>580.0</v>
      </c>
      <c r="I29" s="39" t="str">
        <f t="shared" si="1"/>
        <v>  4,684 </v>
      </c>
      <c r="J29" s="2"/>
      <c r="K29" s="13"/>
    </row>
    <row r="30" ht="15.75" customHeight="1">
      <c r="A30" s="10">
        <v>1030.0</v>
      </c>
      <c r="B30" s="11" t="s">
        <v>36</v>
      </c>
      <c r="C30" s="14">
        <v>2162.0</v>
      </c>
      <c r="D30" s="14">
        <v>0.0</v>
      </c>
      <c r="E30" s="14">
        <v>445.0</v>
      </c>
      <c r="F30" s="14">
        <v>0.0</v>
      </c>
      <c r="G30" s="14">
        <v>0.0</v>
      </c>
      <c r="H30" s="14">
        <v>21130.0</v>
      </c>
      <c r="I30" s="38" t="str">
        <f t="shared" si="1"/>
        <v>  23,737 </v>
      </c>
      <c r="J30" s="2"/>
      <c r="K30" s="13"/>
    </row>
    <row r="31" ht="15.75" customHeight="1">
      <c r="A31" s="10">
        <v>1031.0</v>
      </c>
      <c r="B31" s="11" t="s">
        <v>37</v>
      </c>
      <c r="C31" s="16">
        <v>0.0</v>
      </c>
      <c r="D31" s="16">
        <v>0.0</v>
      </c>
      <c r="E31" s="16">
        <v>0.0</v>
      </c>
      <c r="F31" s="16">
        <v>0.0</v>
      </c>
      <c r="G31" s="16">
        <v>0.0</v>
      </c>
      <c r="H31" s="16">
        <v>0.0</v>
      </c>
      <c r="I31" s="39" t="str">
        <f t="shared" si="1"/>
        <v>  -   </v>
      </c>
      <c r="J31" s="2"/>
      <c r="K31" s="13"/>
    </row>
    <row r="32" ht="15.75" customHeight="1">
      <c r="A32" s="10">
        <v>1033.0</v>
      </c>
      <c r="B32" s="11" t="s">
        <v>38</v>
      </c>
      <c r="C32" s="14">
        <v>0.0</v>
      </c>
      <c r="D32" s="14">
        <v>0.0</v>
      </c>
      <c r="E32" s="14">
        <v>0.0</v>
      </c>
      <c r="F32" s="14">
        <v>0.0</v>
      </c>
      <c r="G32" s="14">
        <v>0.0</v>
      </c>
      <c r="H32" s="14">
        <v>0.0</v>
      </c>
      <c r="I32" s="38" t="str">
        <f t="shared" si="1"/>
        <v>  -   </v>
      </c>
      <c r="J32" s="2"/>
      <c r="K32" s="13"/>
    </row>
    <row r="33" ht="15.75" customHeight="1">
      <c r="A33" s="10">
        <v>1034.0</v>
      </c>
      <c r="B33" s="11" t="s">
        <v>39</v>
      </c>
      <c r="C33" s="16">
        <v>0.0</v>
      </c>
      <c r="D33" s="16">
        <v>0.0</v>
      </c>
      <c r="E33" s="16">
        <v>0.0</v>
      </c>
      <c r="F33" s="16">
        <v>0.0</v>
      </c>
      <c r="G33" s="16">
        <v>0.0</v>
      </c>
      <c r="H33" s="16">
        <v>0.0</v>
      </c>
      <c r="I33" s="39" t="str">
        <f t="shared" si="1"/>
        <v>  -   </v>
      </c>
      <c r="J33" s="2"/>
      <c r="K33" s="13"/>
    </row>
    <row r="34" ht="15.75" customHeight="1">
      <c r="A34" s="10">
        <v>1037.0</v>
      </c>
      <c r="B34" s="11" t="s">
        <v>40</v>
      </c>
      <c r="C34" s="14">
        <v>0.0</v>
      </c>
      <c r="D34" s="14">
        <v>0.0</v>
      </c>
      <c r="E34" s="14">
        <v>0.0</v>
      </c>
      <c r="F34" s="14">
        <v>0.0</v>
      </c>
      <c r="G34" s="14">
        <v>0.0</v>
      </c>
      <c r="H34" s="14">
        <v>0.0</v>
      </c>
      <c r="I34" s="38" t="str">
        <f t="shared" si="1"/>
        <v>  -   </v>
      </c>
      <c r="J34" s="2"/>
      <c r="K34" s="13"/>
    </row>
    <row r="35" ht="15.75" customHeight="1">
      <c r="A35" s="10">
        <v>1038.0</v>
      </c>
      <c r="B35" s="11" t="s">
        <v>41</v>
      </c>
      <c r="C35" s="16">
        <v>0.0</v>
      </c>
      <c r="D35" s="16">
        <v>0.0</v>
      </c>
      <c r="E35" s="16">
        <v>0.0</v>
      </c>
      <c r="F35" s="16">
        <v>0.0</v>
      </c>
      <c r="G35" s="16">
        <v>0.0</v>
      </c>
      <c r="H35" s="16">
        <v>0.0</v>
      </c>
      <c r="I35" s="39" t="str">
        <f t="shared" si="1"/>
        <v>  -   </v>
      </c>
      <c r="J35" s="2"/>
      <c r="K35" s="13"/>
    </row>
    <row r="36" ht="15.75" customHeight="1">
      <c r="A36" s="10">
        <v>1039.0</v>
      </c>
      <c r="B36" s="11" t="s">
        <v>42</v>
      </c>
      <c r="C36" s="14">
        <v>0.0</v>
      </c>
      <c r="D36" s="14">
        <v>0.0</v>
      </c>
      <c r="E36" s="14">
        <v>0.0</v>
      </c>
      <c r="F36" s="14">
        <v>0.0</v>
      </c>
      <c r="G36" s="14">
        <v>0.0</v>
      </c>
      <c r="H36" s="14">
        <v>0.0</v>
      </c>
      <c r="I36" s="38" t="str">
        <f t="shared" si="1"/>
        <v>  -   </v>
      </c>
      <c r="J36" s="2"/>
      <c r="K36" s="13"/>
    </row>
    <row r="37" ht="15.75" customHeight="1">
      <c r="A37" s="10">
        <v>1040.0</v>
      </c>
      <c r="B37" s="11" t="s">
        <v>43</v>
      </c>
      <c r="C37" s="16">
        <v>16771.0</v>
      </c>
      <c r="D37" s="16">
        <v>657.0</v>
      </c>
      <c r="E37" s="16">
        <v>1627.0</v>
      </c>
      <c r="F37" s="16">
        <v>0.0</v>
      </c>
      <c r="G37" s="16">
        <v>0.0</v>
      </c>
      <c r="H37" s="16">
        <v>11600.0</v>
      </c>
      <c r="I37" s="39" t="str">
        <f t="shared" si="1"/>
        <v>  30,655 </v>
      </c>
      <c r="J37" s="2"/>
      <c r="K37" s="13"/>
    </row>
    <row r="38" ht="15.75" customHeight="1">
      <c r="A38" s="10">
        <v>1042.0</v>
      </c>
      <c r="B38" s="11" t="s">
        <v>44</v>
      </c>
      <c r="C38" s="14">
        <v>0.0</v>
      </c>
      <c r="D38" s="14">
        <v>0.0</v>
      </c>
      <c r="E38" s="14">
        <v>0.0</v>
      </c>
      <c r="F38" s="14">
        <v>0.0</v>
      </c>
      <c r="G38" s="14">
        <v>0.0</v>
      </c>
      <c r="H38" s="14">
        <v>0.0</v>
      </c>
      <c r="I38" s="38" t="str">
        <f t="shared" si="1"/>
        <v>  -   </v>
      </c>
      <c r="J38" s="2"/>
      <c r="K38" s="13"/>
    </row>
    <row r="39" ht="15.75" customHeight="1">
      <c r="A39" s="10">
        <v>1043.0</v>
      </c>
      <c r="B39" s="11" t="s">
        <v>45</v>
      </c>
      <c r="C39" s="16">
        <v>138.0</v>
      </c>
      <c r="D39" s="16">
        <v>0.0</v>
      </c>
      <c r="E39" s="16">
        <v>1335.0</v>
      </c>
      <c r="F39" s="16">
        <v>0.0</v>
      </c>
      <c r="G39" s="16">
        <v>0.0</v>
      </c>
      <c r="H39" s="16">
        <v>870.0</v>
      </c>
      <c r="I39" s="39" t="str">
        <f t="shared" si="1"/>
        <v>  2,343 </v>
      </c>
      <c r="J39" s="2"/>
      <c r="K39" s="13"/>
    </row>
    <row r="40" ht="15.75" customHeight="1">
      <c r="A40" s="10">
        <v>1044.0</v>
      </c>
      <c r="B40" s="11" t="s">
        <v>46</v>
      </c>
      <c r="C40" s="14">
        <v>0.0</v>
      </c>
      <c r="D40" s="14">
        <v>0.0</v>
      </c>
      <c r="E40" s="14">
        <v>0.0</v>
      </c>
      <c r="F40" s="14">
        <v>0.0</v>
      </c>
      <c r="G40" s="14">
        <v>0.0</v>
      </c>
      <c r="H40" s="14">
        <v>0.0</v>
      </c>
      <c r="I40" s="38" t="str">
        <f t="shared" si="1"/>
        <v>  -   </v>
      </c>
      <c r="J40" s="2"/>
      <c r="K40" s="13"/>
    </row>
    <row r="41" ht="15.75" customHeight="1">
      <c r="A41" s="10">
        <v>1046.0</v>
      </c>
      <c r="B41" s="11" t="s">
        <v>47</v>
      </c>
      <c r="C41" s="16">
        <v>0.0</v>
      </c>
      <c r="D41" s="16">
        <v>0.0</v>
      </c>
      <c r="E41" s="16">
        <v>0.0</v>
      </c>
      <c r="F41" s="16">
        <v>0.0</v>
      </c>
      <c r="G41" s="16">
        <v>0.0</v>
      </c>
      <c r="H41" s="16">
        <v>2500.0</v>
      </c>
      <c r="I41" s="39" t="str">
        <f t="shared" si="1"/>
        <v>  2,500 </v>
      </c>
      <c r="J41" s="2"/>
      <c r="K41" s="13"/>
    </row>
    <row r="42" ht="15.75" customHeight="1">
      <c r="A42" s="10">
        <v>1047.0</v>
      </c>
      <c r="B42" s="11" t="s">
        <v>48</v>
      </c>
      <c r="C42" s="14">
        <v>1232093.0</v>
      </c>
      <c r="D42" s="14">
        <v>78142.0</v>
      </c>
      <c r="E42" s="14">
        <v>24252.0</v>
      </c>
      <c r="F42" s="14">
        <v>0.0</v>
      </c>
      <c r="G42" s="14">
        <v>0.0</v>
      </c>
      <c r="H42" s="14">
        <v>14500.0</v>
      </c>
      <c r="I42" s="38" t="str">
        <f t="shared" si="1"/>
        <v>  1,348,987 </v>
      </c>
      <c r="J42" s="2"/>
      <c r="K42" s="13"/>
    </row>
    <row r="43" ht="15.75" customHeight="1">
      <c r="A43" s="10">
        <v>1048.0</v>
      </c>
      <c r="B43" s="11" t="s">
        <v>49</v>
      </c>
      <c r="C43" s="16">
        <v>0.0</v>
      </c>
      <c r="D43" s="16">
        <v>0.0</v>
      </c>
      <c r="E43" s="16">
        <v>0.0</v>
      </c>
      <c r="F43" s="16">
        <v>0.0</v>
      </c>
      <c r="G43" s="16">
        <v>0.0</v>
      </c>
      <c r="H43" s="16">
        <v>0.0</v>
      </c>
      <c r="I43" s="39" t="str">
        <f t="shared" si="1"/>
        <v>  -   </v>
      </c>
      <c r="J43" s="2"/>
      <c r="K43" s="13"/>
    </row>
    <row r="44" ht="15.75" customHeight="1">
      <c r="A44" s="10">
        <v>1050.0</v>
      </c>
      <c r="B44" s="11" t="s">
        <v>50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0.0</v>
      </c>
      <c r="I44" s="38" t="str">
        <f t="shared" si="1"/>
        <v>  -   </v>
      </c>
      <c r="J44" s="2"/>
      <c r="K44" s="13"/>
    </row>
    <row r="45" ht="15.75" customHeight="1">
      <c r="A45" s="10">
        <v>1052.0</v>
      </c>
      <c r="B45" s="11" t="s">
        <v>51</v>
      </c>
      <c r="C45" s="16">
        <v>0.0</v>
      </c>
      <c r="D45" s="16">
        <v>0.0</v>
      </c>
      <c r="E45" s="16">
        <v>1712.0</v>
      </c>
      <c r="F45" s="16">
        <v>0.0</v>
      </c>
      <c r="G45" s="16">
        <v>0.0</v>
      </c>
      <c r="H45" s="16">
        <v>0.0</v>
      </c>
      <c r="I45" s="39" t="str">
        <f t="shared" si="1"/>
        <v>  1,712 </v>
      </c>
      <c r="J45" s="2"/>
      <c r="K45" s="13"/>
    </row>
    <row r="46" ht="15.75" customHeight="1">
      <c r="A46" s="10">
        <v>1054.0</v>
      </c>
      <c r="B46" s="11" t="s">
        <v>52</v>
      </c>
      <c r="C46" s="14">
        <v>0.0</v>
      </c>
      <c r="D46" s="14">
        <v>0.0</v>
      </c>
      <c r="E46" s="14">
        <v>0.0</v>
      </c>
      <c r="F46" s="14">
        <v>0.0</v>
      </c>
      <c r="G46" s="14">
        <v>0.0</v>
      </c>
      <c r="H46" s="14">
        <v>0.0</v>
      </c>
      <c r="I46" s="38" t="str">
        <f t="shared" si="1"/>
        <v>  -   </v>
      </c>
      <c r="J46" s="2"/>
      <c r="K46" s="13"/>
    </row>
    <row r="47" ht="15.75" customHeight="1">
      <c r="A47" s="10">
        <v>1055.0</v>
      </c>
      <c r="B47" s="11" t="s">
        <v>53</v>
      </c>
      <c r="C47" s="16">
        <v>51420.0</v>
      </c>
      <c r="D47" s="16">
        <v>959.0</v>
      </c>
      <c r="E47" s="16">
        <v>4037.0</v>
      </c>
      <c r="F47" s="16">
        <v>0.0</v>
      </c>
      <c r="G47" s="16">
        <v>0.0</v>
      </c>
      <c r="H47" s="16">
        <v>2030.0</v>
      </c>
      <c r="I47" s="39" t="str">
        <f t="shared" si="1"/>
        <v>  58,446 </v>
      </c>
      <c r="J47" s="2"/>
      <c r="K47" s="13"/>
    </row>
    <row r="48" ht="15.75" customHeight="1">
      <c r="A48" s="10">
        <v>1057.0</v>
      </c>
      <c r="B48" s="11" t="s">
        <v>54</v>
      </c>
      <c r="C48" s="14">
        <v>0.0</v>
      </c>
      <c r="D48" s="14">
        <v>0.0</v>
      </c>
      <c r="E48" s="14">
        <v>0.0</v>
      </c>
      <c r="F48" s="14">
        <v>0.0</v>
      </c>
      <c r="G48" s="14">
        <v>0.0</v>
      </c>
      <c r="H48" s="14">
        <v>480.0</v>
      </c>
      <c r="I48" s="38" t="str">
        <f t="shared" si="1"/>
        <v>  480 </v>
      </c>
      <c r="J48" s="2"/>
      <c r="K48" s="13"/>
    </row>
    <row r="49" ht="15.75" customHeight="1">
      <c r="A49" s="10">
        <v>1058.0</v>
      </c>
      <c r="B49" s="11" t="s">
        <v>55</v>
      </c>
      <c r="C49" s="16">
        <v>0.0</v>
      </c>
      <c r="D49" s="16">
        <v>0.0</v>
      </c>
      <c r="E49" s="16">
        <v>0.0</v>
      </c>
      <c r="F49" s="16">
        <v>0.0</v>
      </c>
      <c r="G49" s="16">
        <v>0.0</v>
      </c>
      <c r="H49" s="16">
        <v>0.0</v>
      </c>
      <c r="I49" s="39" t="str">
        <f t="shared" si="1"/>
        <v>  -   </v>
      </c>
      <c r="J49" s="2"/>
      <c r="K49" s="13"/>
    </row>
    <row r="50" ht="15.75" customHeight="1">
      <c r="A50" s="10">
        <v>1062.0</v>
      </c>
      <c r="B50" s="11" t="s">
        <v>56</v>
      </c>
      <c r="C50" s="14">
        <v>0.0</v>
      </c>
      <c r="D50" s="14">
        <v>0.0</v>
      </c>
      <c r="E50" s="14">
        <v>0.0</v>
      </c>
      <c r="F50" s="14">
        <v>0.0</v>
      </c>
      <c r="G50" s="14">
        <v>0.0</v>
      </c>
      <c r="H50" s="14">
        <v>0.0</v>
      </c>
      <c r="I50" s="38" t="str">
        <f t="shared" si="1"/>
        <v>  -   </v>
      </c>
      <c r="J50" s="2"/>
      <c r="K50" s="13"/>
    </row>
    <row r="51" ht="15.75" customHeight="1">
      <c r="A51" s="10">
        <v>1065.0</v>
      </c>
      <c r="B51" s="11" t="s">
        <v>57</v>
      </c>
      <c r="C51" s="16">
        <v>1840.0</v>
      </c>
      <c r="D51" s="16">
        <v>0.0</v>
      </c>
      <c r="E51" s="16">
        <v>1338.0</v>
      </c>
      <c r="F51" s="16">
        <v>0.0</v>
      </c>
      <c r="G51" s="16">
        <v>0.0</v>
      </c>
      <c r="H51" s="16">
        <v>11600.0</v>
      </c>
      <c r="I51" s="39" t="str">
        <f t="shared" si="1"/>
        <v>  14,778 </v>
      </c>
      <c r="J51" s="2"/>
      <c r="K51" s="13"/>
    </row>
    <row r="52" ht="15.75" customHeight="1">
      <c r="A52" s="10">
        <v>1066.0</v>
      </c>
      <c r="B52" s="11" t="s">
        <v>58</v>
      </c>
      <c r="C52" s="14">
        <v>0.0</v>
      </c>
      <c r="D52" s="14">
        <v>0.0</v>
      </c>
      <c r="E52" s="14">
        <v>0.0</v>
      </c>
      <c r="F52" s="14">
        <v>0.0</v>
      </c>
      <c r="G52" s="14">
        <v>0.0</v>
      </c>
      <c r="H52" s="14">
        <v>0.0</v>
      </c>
      <c r="I52" s="38" t="str">
        <f t="shared" si="1"/>
        <v>  -   </v>
      </c>
      <c r="J52" s="2"/>
      <c r="K52" s="13"/>
    </row>
    <row r="53" ht="15.75" customHeight="1">
      <c r="A53" s="10">
        <v>1067.0</v>
      </c>
      <c r="B53" s="11" t="s">
        <v>59</v>
      </c>
      <c r="C53" s="16">
        <v>138.0</v>
      </c>
      <c r="D53" s="16">
        <v>0.0</v>
      </c>
      <c r="E53" s="16">
        <v>0.0</v>
      </c>
      <c r="F53" s="16">
        <v>0.0</v>
      </c>
      <c r="G53" s="16">
        <v>0.0</v>
      </c>
      <c r="H53" s="16">
        <v>870.0</v>
      </c>
      <c r="I53" s="39" t="str">
        <f t="shared" si="1"/>
        <v>  1,008 </v>
      </c>
      <c r="J53" s="2"/>
      <c r="K53" s="13"/>
    </row>
    <row r="54" ht="15.7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0.0</v>
      </c>
      <c r="I54" s="38" t="str">
        <f t="shared" si="1"/>
        <v>  -   </v>
      </c>
      <c r="J54" s="2"/>
      <c r="K54" s="13"/>
    </row>
    <row r="55" ht="15.75" customHeight="1">
      <c r="A55" s="10">
        <v>1069.0</v>
      </c>
      <c r="B55" s="11" t="s">
        <v>61</v>
      </c>
      <c r="C55" s="16">
        <v>0.0</v>
      </c>
      <c r="D55" s="16">
        <v>0.0</v>
      </c>
      <c r="E55" s="16">
        <v>0.0</v>
      </c>
      <c r="F55" s="16">
        <v>0.0</v>
      </c>
      <c r="G55" s="16">
        <v>0.0</v>
      </c>
      <c r="H55" s="16">
        <v>0.0</v>
      </c>
      <c r="I55" s="39" t="str">
        <f t="shared" si="1"/>
        <v>  -   </v>
      </c>
      <c r="J55" s="2"/>
      <c r="K55" s="13"/>
    </row>
    <row r="56" ht="15.0" customHeight="1">
      <c r="A56" s="10">
        <v>1070.0</v>
      </c>
      <c r="B56" s="11" t="s">
        <v>62</v>
      </c>
      <c r="C56" s="14">
        <v>2.9110512E7</v>
      </c>
      <c r="D56" s="14">
        <v>1175.0</v>
      </c>
      <c r="E56" s="14">
        <v>5786.0</v>
      </c>
      <c r="F56" s="14">
        <v>0.0</v>
      </c>
      <c r="G56" s="14">
        <v>0.0</v>
      </c>
      <c r="H56" s="14">
        <v>165751.0</v>
      </c>
      <c r="I56" s="38" t="str">
        <f t="shared" si="1"/>
        <v>  29,283,224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63,880,774</v>
      </c>
      <c r="D57" s="30" t="str">
        <f t="shared" si="2"/>
        <v>1,113,559</v>
      </c>
      <c r="E57" s="30" t="str">
        <f t="shared" si="2"/>
        <v>2,041,350</v>
      </c>
      <c r="F57" s="30" t="str">
        <f t="shared" si="2"/>
        <v>0</v>
      </c>
      <c r="G57" s="30" t="str">
        <f t="shared" si="2"/>
        <v>0</v>
      </c>
      <c r="H57" s="30" t="str">
        <f t="shared" si="2"/>
        <v>411,044</v>
      </c>
      <c r="I57" s="30" t="str">
        <f t="shared" si="2"/>
        <v>67,446,727</v>
      </c>
      <c r="J57" s="2"/>
      <c r="K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3.71"/>
    <col customWidth="1" min="8" max="8" width="17.57"/>
    <col customWidth="1" min="9" max="9" width="20.43"/>
    <col customWidth="1" min="10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87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50000.0</v>
      </c>
      <c r="I7" s="37" t="str">
        <f t="shared" ref="I7:I56" si="1">SUM(C7:H7)</f>
        <v>  50,000 </v>
      </c>
      <c r="J7" s="2"/>
      <c r="K7" s="13"/>
    </row>
    <row r="8" ht="15.75" customHeight="1">
      <c r="A8" s="10">
        <v>1002.0</v>
      </c>
      <c r="B8" s="11" t="s">
        <v>14</v>
      </c>
      <c r="C8" s="14">
        <v>761827.0</v>
      </c>
      <c r="D8" s="14">
        <v>31836.0</v>
      </c>
      <c r="E8" s="14">
        <v>8781.0</v>
      </c>
      <c r="F8" s="14">
        <v>0.0</v>
      </c>
      <c r="G8" s="14">
        <v>0.0</v>
      </c>
      <c r="H8" s="14">
        <v>26618.0</v>
      </c>
      <c r="I8" s="38" t="str">
        <f t="shared" si="1"/>
        <v>  829,062 </v>
      </c>
      <c r="J8" s="2"/>
      <c r="K8" s="13"/>
    </row>
    <row r="9" ht="15.75" customHeight="1">
      <c r="A9" s="10">
        <v>1005.0</v>
      </c>
      <c r="B9" s="11" t="s">
        <v>15</v>
      </c>
      <c r="C9" s="16">
        <v>213130.0</v>
      </c>
      <c r="D9" s="16">
        <v>0.0</v>
      </c>
      <c r="E9" s="16">
        <v>45652.0</v>
      </c>
      <c r="F9" s="16">
        <v>0.0</v>
      </c>
      <c r="G9" s="16">
        <v>0.0</v>
      </c>
      <c r="H9" s="16">
        <v>7250.0</v>
      </c>
      <c r="I9" s="39" t="str">
        <f t="shared" si="1"/>
        <v>  266,032 </v>
      </c>
      <c r="J9" s="2"/>
      <c r="K9" s="13"/>
    </row>
    <row r="10" ht="15.75" customHeight="1">
      <c r="A10" s="10">
        <v>1006.0</v>
      </c>
      <c r="B10" s="11" t="s">
        <v>16</v>
      </c>
      <c r="C10" s="14">
        <v>203563.0</v>
      </c>
      <c r="D10" s="14">
        <v>260860.0</v>
      </c>
      <c r="E10" s="14">
        <v>8455.0</v>
      </c>
      <c r="F10" s="14">
        <v>0.0</v>
      </c>
      <c r="G10" s="14">
        <v>0.0</v>
      </c>
      <c r="H10" s="14">
        <v>107406.0</v>
      </c>
      <c r="I10" s="38" t="str">
        <f t="shared" si="1"/>
        <v>  580,284 </v>
      </c>
      <c r="J10" s="2"/>
      <c r="K10" s="13"/>
    </row>
    <row r="11" ht="15.75" customHeight="1">
      <c r="A11" s="10">
        <v>1007.0</v>
      </c>
      <c r="B11" s="11" t="s">
        <v>17</v>
      </c>
      <c r="C11" s="16">
        <v>9.007963E7</v>
      </c>
      <c r="D11" s="16">
        <v>9405599.0</v>
      </c>
      <c r="E11" s="16">
        <v>1922286.0</v>
      </c>
      <c r="F11" s="16">
        <v>202003.0</v>
      </c>
      <c r="G11" s="16">
        <v>0.0</v>
      </c>
      <c r="H11" s="16">
        <v>1770207.0</v>
      </c>
      <c r="I11" s="39" t="str">
        <f t="shared" si="1"/>
        <v>  103,379,725 </v>
      </c>
      <c r="J11" s="2"/>
      <c r="K11" s="13"/>
    </row>
    <row r="12" ht="15.75" customHeight="1">
      <c r="A12" s="10">
        <v>1008.0</v>
      </c>
      <c r="B12" s="11" t="s">
        <v>18</v>
      </c>
      <c r="C12" s="14">
        <v>1242.0</v>
      </c>
      <c r="D12" s="14">
        <v>0.0</v>
      </c>
      <c r="E12" s="14">
        <v>2568.0</v>
      </c>
      <c r="F12" s="14">
        <v>0.0</v>
      </c>
      <c r="G12" s="14">
        <v>0.0</v>
      </c>
      <c r="H12" s="14">
        <v>12730.0</v>
      </c>
      <c r="I12" s="38" t="str">
        <f t="shared" si="1"/>
        <v>  16,540 </v>
      </c>
      <c r="J12" s="2"/>
      <c r="K12" s="13"/>
    </row>
    <row r="13" ht="15.75" customHeight="1">
      <c r="A13" s="10">
        <v>1010.0</v>
      </c>
      <c r="B13" s="11" t="s">
        <v>19</v>
      </c>
      <c r="C13" s="16">
        <v>5118527.0</v>
      </c>
      <c r="D13" s="16">
        <v>1934667.0</v>
      </c>
      <c r="E13" s="16">
        <v>259371.0</v>
      </c>
      <c r="F13" s="16">
        <v>282817.0</v>
      </c>
      <c r="G13" s="16">
        <v>0.0</v>
      </c>
      <c r="H13" s="16">
        <v>36050.0</v>
      </c>
      <c r="I13" s="39" t="str">
        <f t="shared" si="1"/>
        <v>  7,631,432 </v>
      </c>
      <c r="J13" s="2"/>
      <c r="K13" s="13"/>
    </row>
    <row r="14" ht="15.75" customHeight="1">
      <c r="A14" s="10">
        <v>1011.0</v>
      </c>
      <c r="B14" s="11" t="s">
        <v>20</v>
      </c>
      <c r="C14" s="14">
        <v>3.4526424E7</v>
      </c>
      <c r="D14" s="14">
        <v>1.08356E7</v>
      </c>
      <c r="E14" s="14">
        <v>1622594.0</v>
      </c>
      <c r="F14" s="14">
        <v>0.0</v>
      </c>
      <c r="G14" s="14">
        <v>0.0</v>
      </c>
      <c r="H14" s="14">
        <v>824730.0</v>
      </c>
      <c r="I14" s="38" t="str">
        <f t="shared" si="1"/>
        <v>  47,809,348 </v>
      </c>
      <c r="J14" s="2"/>
      <c r="K14" s="13"/>
    </row>
    <row r="15" ht="15.75" customHeight="1">
      <c r="A15" s="10">
        <v>1012.0</v>
      </c>
      <c r="B15" s="11" t="s">
        <v>21</v>
      </c>
      <c r="C15" s="16">
        <v>395942.0</v>
      </c>
      <c r="D15" s="16">
        <v>41825.0</v>
      </c>
      <c r="E15" s="16">
        <v>68164.0</v>
      </c>
      <c r="F15" s="16">
        <v>0.0</v>
      </c>
      <c r="G15" s="16">
        <v>0.0</v>
      </c>
      <c r="H15" s="16">
        <v>7855.0</v>
      </c>
      <c r="I15" s="39" t="str">
        <f t="shared" si="1"/>
        <v>  513,786 </v>
      </c>
      <c r="J15" s="2"/>
      <c r="K15" s="13"/>
    </row>
    <row r="16" ht="15.75" customHeight="1">
      <c r="A16" s="10">
        <v>1013.0</v>
      </c>
      <c r="B16" s="11" t="s">
        <v>22</v>
      </c>
      <c r="C16" s="14">
        <v>4.13202737E8</v>
      </c>
      <c r="D16" s="14">
        <v>2.98413882E8</v>
      </c>
      <c r="E16" s="14">
        <v>2.0839555E7</v>
      </c>
      <c r="F16" s="14">
        <v>0.0</v>
      </c>
      <c r="G16" s="14">
        <v>0.0</v>
      </c>
      <c r="H16" s="14">
        <v>6260964.0</v>
      </c>
      <c r="I16" s="38" t="str">
        <f t="shared" si="1"/>
        <v>  738,717,138 </v>
      </c>
      <c r="J16" s="2"/>
      <c r="K16" s="13"/>
    </row>
    <row r="17" ht="15.75" customHeight="1">
      <c r="A17" s="10">
        <v>1014.0</v>
      </c>
      <c r="B17" s="11" t="s">
        <v>23</v>
      </c>
      <c r="C17" s="16">
        <v>3080.0</v>
      </c>
      <c r="D17" s="16">
        <v>0.0</v>
      </c>
      <c r="E17" s="16">
        <v>1712.0</v>
      </c>
      <c r="F17" s="16">
        <v>3972.0</v>
      </c>
      <c r="G17" s="16">
        <v>0.0</v>
      </c>
      <c r="H17" s="16">
        <v>12790.0</v>
      </c>
      <c r="I17" s="39" t="str">
        <f t="shared" si="1"/>
        <v>  21,554 </v>
      </c>
      <c r="J17" s="2"/>
      <c r="K17" s="13"/>
    </row>
    <row r="18" ht="15.75" customHeight="1">
      <c r="A18" s="10">
        <v>1016.0</v>
      </c>
      <c r="B18" s="11" t="s">
        <v>24</v>
      </c>
      <c r="C18" s="14">
        <v>5.06936689E8</v>
      </c>
      <c r="D18" s="14">
        <v>1.65505008E8</v>
      </c>
      <c r="E18" s="14">
        <v>2.36111E7</v>
      </c>
      <c r="F18" s="14">
        <v>1881018.0</v>
      </c>
      <c r="G18" s="14">
        <v>0.0</v>
      </c>
      <c r="H18" s="14">
        <v>8362796.0</v>
      </c>
      <c r="I18" s="38" t="str">
        <f t="shared" si="1"/>
        <v>  706,296,611 </v>
      </c>
      <c r="J18" s="2"/>
      <c r="K18" s="13"/>
    </row>
    <row r="19" ht="15.75" customHeight="1">
      <c r="A19" s="10">
        <v>1017.0</v>
      </c>
      <c r="B19" s="11" t="s">
        <v>25</v>
      </c>
      <c r="C19" s="16">
        <v>4.416439E7</v>
      </c>
      <c r="D19" s="16">
        <v>7289020.0</v>
      </c>
      <c r="E19" s="16">
        <v>1257799.0</v>
      </c>
      <c r="F19" s="16">
        <v>69384.0</v>
      </c>
      <c r="G19" s="16">
        <v>0.0</v>
      </c>
      <c r="H19" s="16">
        <v>738484.0</v>
      </c>
      <c r="I19" s="39" t="str">
        <f t="shared" si="1"/>
        <v>  53,519,077 </v>
      </c>
      <c r="J19" s="2"/>
      <c r="K19" s="13"/>
    </row>
    <row r="20" ht="15.75" customHeight="1">
      <c r="A20" s="10">
        <v>1018.0</v>
      </c>
      <c r="B20" s="11" t="s">
        <v>26</v>
      </c>
      <c r="C20" s="14">
        <v>1.9760972E7</v>
      </c>
      <c r="D20" s="14">
        <v>244324.0</v>
      </c>
      <c r="E20" s="14">
        <v>102730.0</v>
      </c>
      <c r="F20" s="14">
        <v>0.0</v>
      </c>
      <c r="G20" s="14">
        <v>0.0</v>
      </c>
      <c r="H20" s="14">
        <v>10320.0</v>
      </c>
      <c r="I20" s="38" t="str">
        <f t="shared" si="1"/>
        <v>  20,118,346 </v>
      </c>
      <c r="J20" s="2"/>
      <c r="K20" s="13"/>
    </row>
    <row r="21" ht="15.75" customHeight="1">
      <c r="A21" s="10">
        <v>1019.0</v>
      </c>
      <c r="B21" s="11" t="s">
        <v>27</v>
      </c>
      <c r="C21" s="16">
        <v>2.5524114E7</v>
      </c>
      <c r="D21" s="16">
        <v>4270599.0</v>
      </c>
      <c r="E21" s="16">
        <v>920208.0</v>
      </c>
      <c r="F21" s="16">
        <v>386.0</v>
      </c>
      <c r="G21" s="16">
        <v>0.0</v>
      </c>
      <c r="H21" s="16">
        <v>561640.0</v>
      </c>
      <c r="I21" s="39" t="str">
        <f t="shared" si="1"/>
        <v>  31,276,947 </v>
      </c>
      <c r="J21" s="2"/>
      <c r="K21" s="13"/>
    </row>
    <row r="22" ht="15.75" customHeight="1">
      <c r="A22" s="10">
        <v>1020.0</v>
      </c>
      <c r="B22" s="11" t="s">
        <v>28</v>
      </c>
      <c r="C22" s="14">
        <v>2.9138981E7</v>
      </c>
      <c r="D22" s="14">
        <v>9511124.0</v>
      </c>
      <c r="E22" s="14">
        <v>999311.0</v>
      </c>
      <c r="F22" s="14">
        <v>1.7075199E7</v>
      </c>
      <c r="G22" s="14">
        <v>0.0</v>
      </c>
      <c r="H22" s="14">
        <v>68096.0</v>
      </c>
      <c r="I22" s="38" t="str">
        <f t="shared" si="1"/>
        <v>  56,792,711 </v>
      </c>
      <c r="J22" s="2"/>
      <c r="K22" s="13"/>
    </row>
    <row r="23" ht="15.75" customHeight="1">
      <c r="A23" s="10">
        <v>1022.0</v>
      </c>
      <c r="B23" s="11" t="s">
        <v>29</v>
      </c>
      <c r="C23" s="16">
        <v>310949.0</v>
      </c>
      <c r="D23" s="16">
        <v>2230.0</v>
      </c>
      <c r="E23" s="16">
        <v>7903.0</v>
      </c>
      <c r="F23" s="16">
        <v>0.0</v>
      </c>
      <c r="G23" s="16">
        <v>0.0</v>
      </c>
      <c r="H23" s="16">
        <v>1450.0</v>
      </c>
      <c r="I23" s="39" t="str">
        <f t="shared" si="1"/>
        <v>  322,532 </v>
      </c>
      <c r="J23" s="2"/>
      <c r="K23" s="13"/>
    </row>
    <row r="24" ht="15.75" customHeight="1">
      <c r="A24" s="10">
        <v>1023.0</v>
      </c>
      <c r="B24" s="11" t="s">
        <v>30</v>
      </c>
      <c r="C24" s="14">
        <v>2.9366738E7</v>
      </c>
      <c r="D24" s="14">
        <v>2125645.0</v>
      </c>
      <c r="E24" s="14">
        <v>790247.0</v>
      </c>
      <c r="F24" s="14">
        <v>343735.0</v>
      </c>
      <c r="G24" s="14">
        <v>0.0</v>
      </c>
      <c r="H24" s="14">
        <v>452477.0</v>
      </c>
      <c r="I24" s="38" t="str">
        <f t="shared" si="1"/>
        <v>  33,078,842 </v>
      </c>
      <c r="J24" s="2"/>
      <c r="K24" s="13"/>
    </row>
    <row r="25" ht="15.75" customHeight="1">
      <c r="A25" s="10">
        <v>1024.0</v>
      </c>
      <c r="B25" s="11" t="s">
        <v>31</v>
      </c>
      <c r="C25" s="16">
        <v>5.96379393E8</v>
      </c>
      <c r="D25" s="16">
        <v>5.7850934E7</v>
      </c>
      <c r="E25" s="16">
        <v>1.2203522E7</v>
      </c>
      <c r="F25" s="16">
        <v>1.33134593E8</v>
      </c>
      <c r="G25" s="16">
        <v>31497.0</v>
      </c>
      <c r="H25" s="16">
        <v>4259452.0</v>
      </c>
      <c r="I25" s="39" t="str">
        <f t="shared" si="1"/>
        <v>  803,859,391 </v>
      </c>
      <c r="J25" s="2"/>
      <c r="K25" s="13"/>
    </row>
    <row r="26" ht="15.75" customHeight="1">
      <c r="A26" s="10">
        <v>1025.0</v>
      </c>
      <c r="B26" s="11" t="s">
        <v>32</v>
      </c>
      <c r="C26" s="14">
        <v>324918.0</v>
      </c>
      <c r="D26" s="14">
        <v>76044.0</v>
      </c>
      <c r="E26" s="14">
        <v>35043.0</v>
      </c>
      <c r="F26" s="14">
        <v>0.0</v>
      </c>
      <c r="G26" s="14">
        <v>0.0</v>
      </c>
      <c r="H26" s="14">
        <v>49862.0</v>
      </c>
      <c r="I26" s="38" t="str">
        <f t="shared" si="1"/>
        <v>  485,867 </v>
      </c>
      <c r="J26" s="2"/>
      <c r="K26" s="13"/>
    </row>
    <row r="27" ht="15.75" customHeight="1">
      <c r="A27" s="10">
        <v>1026.0</v>
      </c>
      <c r="B27" s="11" t="s">
        <v>33</v>
      </c>
      <c r="C27" s="16">
        <v>1101920.0</v>
      </c>
      <c r="D27" s="16">
        <v>0.0</v>
      </c>
      <c r="E27" s="16">
        <v>4465.0</v>
      </c>
      <c r="F27" s="16">
        <v>0.0</v>
      </c>
      <c r="G27" s="16">
        <v>0.0</v>
      </c>
      <c r="H27" s="16">
        <v>42746.0</v>
      </c>
      <c r="I27" s="39" t="str">
        <f t="shared" si="1"/>
        <v>  1,149,131 </v>
      </c>
      <c r="J27" s="2"/>
      <c r="K27" s="13"/>
    </row>
    <row r="28" ht="15.75" customHeight="1">
      <c r="A28" s="10">
        <v>1027.0</v>
      </c>
      <c r="B28" s="11" t="s">
        <v>34</v>
      </c>
      <c r="C28" s="14">
        <v>3.5420859E7</v>
      </c>
      <c r="D28" s="14">
        <v>794176.0</v>
      </c>
      <c r="E28" s="14">
        <v>383605.0</v>
      </c>
      <c r="F28" s="14">
        <v>835132.0</v>
      </c>
      <c r="G28" s="14">
        <v>0.0</v>
      </c>
      <c r="H28" s="14">
        <v>331703.0</v>
      </c>
      <c r="I28" s="38" t="str">
        <f t="shared" si="1"/>
        <v>  37,765,475 </v>
      </c>
      <c r="J28" s="2"/>
      <c r="K28" s="13"/>
    </row>
    <row r="29" ht="15.75" customHeight="1">
      <c r="A29" s="10">
        <v>1028.0</v>
      </c>
      <c r="B29" s="11" t="s">
        <v>35</v>
      </c>
      <c r="C29" s="16">
        <v>8200390.0</v>
      </c>
      <c r="D29" s="16">
        <v>1987371.0</v>
      </c>
      <c r="E29" s="16">
        <v>250082.0</v>
      </c>
      <c r="F29" s="16">
        <v>859543.0</v>
      </c>
      <c r="G29" s="16">
        <v>0.0</v>
      </c>
      <c r="H29" s="16">
        <v>91434.0</v>
      </c>
      <c r="I29" s="39" t="str">
        <f t="shared" si="1"/>
        <v>  11,388,820 </v>
      </c>
      <c r="J29" s="2"/>
      <c r="K29" s="13"/>
    </row>
    <row r="30" ht="15.75" customHeight="1">
      <c r="A30" s="10">
        <v>1030.0</v>
      </c>
      <c r="B30" s="11" t="s">
        <v>36</v>
      </c>
      <c r="C30" s="14">
        <v>3.4252489E7</v>
      </c>
      <c r="D30" s="14">
        <v>4413837.0</v>
      </c>
      <c r="E30" s="14">
        <v>841174.0</v>
      </c>
      <c r="F30" s="14">
        <v>137352.0</v>
      </c>
      <c r="G30" s="14">
        <v>0.0</v>
      </c>
      <c r="H30" s="14">
        <v>950869.0</v>
      </c>
      <c r="I30" s="38" t="str">
        <f t="shared" si="1"/>
        <v>  40,595,721 </v>
      </c>
      <c r="J30" s="2"/>
      <c r="K30" s="13"/>
    </row>
    <row r="31" ht="15.75" customHeight="1">
      <c r="A31" s="10">
        <v>1031.0</v>
      </c>
      <c r="B31" s="11" t="s">
        <v>37</v>
      </c>
      <c r="C31" s="16">
        <v>3.1075639E7</v>
      </c>
      <c r="D31" s="16">
        <v>19869.0</v>
      </c>
      <c r="E31" s="16">
        <v>1555244.0</v>
      </c>
      <c r="F31" s="16">
        <v>0.0</v>
      </c>
      <c r="G31" s="16">
        <v>0.0</v>
      </c>
      <c r="H31" s="16">
        <v>12175.0</v>
      </c>
      <c r="I31" s="39" t="str">
        <f t="shared" si="1"/>
        <v>  32,662,927 </v>
      </c>
      <c r="J31" s="2"/>
      <c r="K31" s="13"/>
    </row>
    <row r="32" ht="15.75" customHeight="1">
      <c r="A32" s="10">
        <v>1033.0</v>
      </c>
      <c r="B32" s="11" t="s">
        <v>38</v>
      </c>
      <c r="C32" s="14">
        <v>1153395.0</v>
      </c>
      <c r="D32" s="14">
        <v>150523.0</v>
      </c>
      <c r="E32" s="14">
        <v>71251.0</v>
      </c>
      <c r="F32" s="14">
        <v>0.0</v>
      </c>
      <c r="G32" s="14">
        <v>0.0</v>
      </c>
      <c r="H32" s="14">
        <v>26840.0</v>
      </c>
      <c r="I32" s="38" t="str">
        <f t="shared" si="1"/>
        <v>  1,402,009 </v>
      </c>
      <c r="J32" s="2"/>
      <c r="K32" s="13"/>
    </row>
    <row r="33" ht="15.75" customHeight="1">
      <c r="A33" s="10">
        <v>1034.0</v>
      </c>
      <c r="B33" s="11" t="s">
        <v>39</v>
      </c>
      <c r="C33" s="16">
        <v>940071.0</v>
      </c>
      <c r="D33" s="16">
        <v>19066.0</v>
      </c>
      <c r="E33" s="16">
        <v>11856.0</v>
      </c>
      <c r="F33" s="16">
        <v>0.0</v>
      </c>
      <c r="G33" s="16">
        <v>0.0</v>
      </c>
      <c r="H33" s="16">
        <v>52288.0</v>
      </c>
      <c r="I33" s="39" t="str">
        <f t="shared" si="1"/>
        <v>  1,023,281 </v>
      </c>
      <c r="J33" s="2"/>
      <c r="K33" s="13"/>
    </row>
    <row r="34" ht="15.75" customHeight="1">
      <c r="A34" s="10">
        <v>1037.0</v>
      </c>
      <c r="B34" s="11" t="s">
        <v>40</v>
      </c>
      <c r="C34" s="14">
        <v>6894065.0</v>
      </c>
      <c r="D34" s="14">
        <v>285624.0</v>
      </c>
      <c r="E34" s="14">
        <v>167044.0</v>
      </c>
      <c r="F34" s="14">
        <v>357622.0</v>
      </c>
      <c r="G34" s="14">
        <v>0.0</v>
      </c>
      <c r="H34" s="14">
        <v>157820.0</v>
      </c>
      <c r="I34" s="38" t="str">
        <f t="shared" si="1"/>
        <v>  7,862,175 </v>
      </c>
      <c r="J34" s="2"/>
      <c r="K34" s="13"/>
    </row>
    <row r="35" ht="15.75" customHeight="1">
      <c r="A35" s="10">
        <v>1038.0</v>
      </c>
      <c r="B35" s="11" t="s">
        <v>41</v>
      </c>
      <c r="C35" s="16">
        <v>2847373.0</v>
      </c>
      <c r="D35" s="16">
        <v>0.0</v>
      </c>
      <c r="E35" s="16">
        <v>16817.0</v>
      </c>
      <c r="F35" s="16">
        <v>0.0</v>
      </c>
      <c r="G35" s="16">
        <v>0.0</v>
      </c>
      <c r="H35" s="16">
        <v>16075.0</v>
      </c>
      <c r="I35" s="39" t="str">
        <f t="shared" si="1"/>
        <v>  2,880,265 </v>
      </c>
      <c r="J35" s="2"/>
      <c r="K35" s="13"/>
    </row>
    <row r="36" ht="15.75" customHeight="1">
      <c r="A36" s="10">
        <v>1039.0</v>
      </c>
      <c r="B36" s="11" t="s">
        <v>42</v>
      </c>
      <c r="C36" s="14">
        <v>574654.0</v>
      </c>
      <c r="D36" s="14">
        <v>71236.0</v>
      </c>
      <c r="E36" s="14">
        <v>13776.0</v>
      </c>
      <c r="F36" s="14">
        <v>0.0</v>
      </c>
      <c r="G36" s="14">
        <v>0.0</v>
      </c>
      <c r="H36" s="14">
        <v>98230.0</v>
      </c>
      <c r="I36" s="38" t="str">
        <f t="shared" si="1"/>
        <v>  757,896 </v>
      </c>
      <c r="J36" s="2"/>
      <c r="K36" s="13"/>
    </row>
    <row r="37" ht="15.75" customHeight="1">
      <c r="A37" s="10">
        <v>1040.0</v>
      </c>
      <c r="B37" s="11" t="s">
        <v>43</v>
      </c>
      <c r="C37" s="16">
        <v>9.1008888E7</v>
      </c>
      <c r="D37" s="16">
        <v>7602992.0</v>
      </c>
      <c r="E37" s="16">
        <v>2171551.0</v>
      </c>
      <c r="F37" s="16">
        <v>886160.0</v>
      </c>
      <c r="G37" s="16">
        <v>0.0</v>
      </c>
      <c r="H37" s="16">
        <v>1078068.0</v>
      </c>
      <c r="I37" s="39" t="str">
        <f t="shared" si="1"/>
        <v>  102,747,659 </v>
      </c>
      <c r="J37" s="2"/>
      <c r="K37" s="13"/>
    </row>
    <row r="38" ht="15.75" customHeight="1">
      <c r="A38" s="10">
        <v>1042.0</v>
      </c>
      <c r="B38" s="11" t="s">
        <v>44</v>
      </c>
      <c r="C38" s="14">
        <v>1.0122186E8</v>
      </c>
      <c r="D38" s="14">
        <v>0.0</v>
      </c>
      <c r="E38" s="14">
        <v>1318.0</v>
      </c>
      <c r="F38" s="14">
        <v>2.09974442E8</v>
      </c>
      <c r="G38" s="14">
        <v>0.0</v>
      </c>
      <c r="H38" s="14">
        <v>5245.0</v>
      </c>
      <c r="I38" s="38" t="str">
        <f t="shared" si="1"/>
        <v>  311,202,865 </v>
      </c>
      <c r="J38" s="2"/>
      <c r="K38" s="13"/>
    </row>
    <row r="39" ht="15.75" customHeight="1">
      <c r="A39" s="10">
        <v>1043.0</v>
      </c>
      <c r="B39" s="11" t="s">
        <v>45</v>
      </c>
      <c r="C39" s="16">
        <v>3.68440927E8</v>
      </c>
      <c r="D39" s="16">
        <v>3.9462389E7</v>
      </c>
      <c r="E39" s="16">
        <v>1.1204885E7</v>
      </c>
      <c r="F39" s="16">
        <v>2.88887893E8</v>
      </c>
      <c r="G39" s="16">
        <v>0.0</v>
      </c>
      <c r="H39" s="16">
        <v>2241228.0</v>
      </c>
      <c r="I39" s="39" t="str">
        <f t="shared" si="1"/>
        <v>  710,237,322 </v>
      </c>
      <c r="J39" s="2"/>
      <c r="K39" s="13"/>
    </row>
    <row r="40" ht="15.75" customHeight="1">
      <c r="A40" s="10">
        <v>1044.0</v>
      </c>
      <c r="B40" s="11" t="s">
        <v>46</v>
      </c>
      <c r="C40" s="14">
        <v>6032015.0</v>
      </c>
      <c r="D40" s="14">
        <v>261672.0</v>
      </c>
      <c r="E40" s="14">
        <v>358410.0</v>
      </c>
      <c r="F40" s="14">
        <v>0.0</v>
      </c>
      <c r="G40" s="14">
        <v>0.0</v>
      </c>
      <c r="H40" s="14">
        <v>114709.0</v>
      </c>
      <c r="I40" s="38" t="str">
        <f t="shared" si="1"/>
        <v>  6,766,806 </v>
      </c>
      <c r="J40" s="2"/>
      <c r="K40" s="13"/>
    </row>
    <row r="41" ht="15.75" customHeight="1">
      <c r="A41" s="10">
        <v>1046.0</v>
      </c>
      <c r="B41" s="11" t="s">
        <v>47</v>
      </c>
      <c r="C41" s="16">
        <v>2626235.0</v>
      </c>
      <c r="D41" s="16">
        <v>684976.0</v>
      </c>
      <c r="E41" s="16">
        <v>75961.0</v>
      </c>
      <c r="F41" s="16">
        <v>0.0</v>
      </c>
      <c r="G41" s="16">
        <v>0.0</v>
      </c>
      <c r="H41" s="16">
        <v>769643.0</v>
      </c>
      <c r="I41" s="39" t="str">
        <f t="shared" si="1"/>
        <v>  4,156,815 </v>
      </c>
      <c r="J41" s="2"/>
      <c r="K41" s="13"/>
    </row>
    <row r="42" ht="15.75" customHeight="1">
      <c r="A42" s="10">
        <v>1047.0</v>
      </c>
      <c r="B42" s="11" t="s">
        <v>48</v>
      </c>
      <c r="C42" s="14">
        <v>8.4126168E7</v>
      </c>
      <c r="D42" s="14">
        <v>1.5776045E7</v>
      </c>
      <c r="E42" s="14">
        <v>3753832.0</v>
      </c>
      <c r="F42" s="14">
        <v>1985.0</v>
      </c>
      <c r="G42" s="14">
        <v>7500.0</v>
      </c>
      <c r="H42" s="14">
        <v>946326.0</v>
      </c>
      <c r="I42" s="38" t="str">
        <f t="shared" si="1"/>
        <v>  104,611,856 </v>
      </c>
      <c r="J42" s="2"/>
      <c r="K42" s="13"/>
    </row>
    <row r="43" ht="15.75" customHeight="1">
      <c r="A43" s="10">
        <v>1048.0</v>
      </c>
      <c r="B43" s="11" t="s">
        <v>49</v>
      </c>
      <c r="C43" s="16">
        <v>4.4019093E7</v>
      </c>
      <c r="D43" s="16">
        <v>5843326.0</v>
      </c>
      <c r="E43" s="16">
        <v>1753532.0</v>
      </c>
      <c r="F43" s="16">
        <v>670550.0</v>
      </c>
      <c r="G43" s="16">
        <v>0.0</v>
      </c>
      <c r="H43" s="16">
        <v>518082.0</v>
      </c>
      <c r="I43" s="39" t="str">
        <f t="shared" si="1"/>
        <v>  52,804,583 </v>
      </c>
      <c r="J43" s="2"/>
      <c r="K43" s="13"/>
    </row>
    <row r="44" ht="15.75" customHeight="1">
      <c r="A44" s="10">
        <v>1050.0</v>
      </c>
      <c r="B44" s="11" t="s">
        <v>50</v>
      </c>
      <c r="C44" s="14">
        <v>255910.0</v>
      </c>
      <c r="D44" s="14">
        <v>1835.0</v>
      </c>
      <c r="E44" s="14">
        <v>6595.0</v>
      </c>
      <c r="F44" s="14">
        <v>0.0</v>
      </c>
      <c r="G44" s="14">
        <v>0.0</v>
      </c>
      <c r="H44" s="14">
        <v>1740.0</v>
      </c>
      <c r="I44" s="38" t="str">
        <f t="shared" si="1"/>
        <v>  266,080 </v>
      </c>
      <c r="J44" s="2"/>
      <c r="K44" s="13"/>
    </row>
    <row r="45" ht="15.75" customHeight="1">
      <c r="A45" s="10">
        <v>1052.0</v>
      </c>
      <c r="B45" s="11" t="s">
        <v>51</v>
      </c>
      <c r="C45" s="16">
        <v>2.3167703E7</v>
      </c>
      <c r="D45" s="16">
        <v>1632782.0</v>
      </c>
      <c r="E45" s="16">
        <v>1247852.0</v>
      </c>
      <c r="F45" s="16">
        <v>269410.0</v>
      </c>
      <c r="G45" s="16">
        <v>0.0</v>
      </c>
      <c r="H45" s="16">
        <v>389600.0</v>
      </c>
      <c r="I45" s="39" t="str">
        <f t="shared" si="1"/>
        <v>  26,707,347 </v>
      </c>
      <c r="J45" s="2"/>
      <c r="K45" s="13"/>
    </row>
    <row r="46" ht="15.75" customHeight="1">
      <c r="A46" s="10">
        <v>1054.0</v>
      </c>
      <c r="B46" s="11" t="s">
        <v>52</v>
      </c>
      <c r="C46" s="14">
        <v>2.6150627E7</v>
      </c>
      <c r="D46" s="14">
        <v>3099086.0</v>
      </c>
      <c r="E46" s="14">
        <v>1072232.0</v>
      </c>
      <c r="F46" s="14">
        <v>979706.0</v>
      </c>
      <c r="G46" s="14">
        <v>15000.0</v>
      </c>
      <c r="H46" s="14">
        <v>503386.0</v>
      </c>
      <c r="I46" s="38" t="str">
        <f t="shared" si="1"/>
        <v>  31,820,037 </v>
      </c>
      <c r="J46" s="2"/>
      <c r="K46" s="13"/>
    </row>
    <row r="47" ht="15.75" customHeight="1">
      <c r="A47" s="10">
        <v>1055.0</v>
      </c>
      <c r="B47" s="11" t="s">
        <v>53</v>
      </c>
      <c r="C47" s="16">
        <v>4.2370692E7</v>
      </c>
      <c r="D47" s="16">
        <v>4762734.0</v>
      </c>
      <c r="E47" s="16">
        <v>1853470.0</v>
      </c>
      <c r="F47" s="16">
        <v>296825.0</v>
      </c>
      <c r="G47" s="16">
        <v>0.0</v>
      </c>
      <c r="H47" s="16">
        <v>860113.0</v>
      </c>
      <c r="I47" s="39" t="str">
        <f t="shared" si="1"/>
        <v>  50,143,834 </v>
      </c>
      <c r="J47" s="2"/>
      <c r="K47" s="13"/>
    </row>
    <row r="48" ht="15.75" customHeight="1">
      <c r="A48" s="10">
        <v>1057.0</v>
      </c>
      <c r="B48" s="11" t="s">
        <v>54</v>
      </c>
      <c r="C48" s="14">
        <v>4433965.0</v>
      </c>
      <c r="D48" s="14">
        <v>273307.0</v>
      </c>
      <c r="E48" s="14">
        <v>17366.0</v>
      </c>
      <c r="F48" s="14">
        <v>0.0</v>
      </c>
      <c r="G48" s="14">
        <v>0.0</v>
      </c>
      <c r="H48" s="14">
        <v>704861.0</v>
      </c>
      <c r="I48" s="38" t="str">
        <f t="shared" si="1"/>
        <v>  5,429,499 </v>
      </c>
      <c r="J48" s="2"/>
      <c r="K48" s="13"/>
    </row>
    <row r="49" ht="15.75" customHeight="1">
      <c r="A49" s="10">
        <v>1058.0</v>
      </c>
      <c r="B49" s="11" t="s">
        <v>55</v>
      </c>
      <c r="C49" s="16">
        <v>1.69714745E8</v>
      </c>
      <c r="D49" s="16">
        <v>1948728.0</v>
      </c>
      <c r="E49" s="16">
        <v>889498.0</v>
      </c>
      <c r="F49" s="16">
        <v>940651.0</v>
      </c>
      <c r="G49" s="16">
        <v>2500.0</v>
      </c>
      <c r="H49" s="16">
        <v>617865.0</v>
      </c>
      <c r="I49" s="39" t="str">
        <f t="shared" si="1"/>
        <v>  174,113,987 </v>
      </c>
      <c r="J49" s="2"/>
      <c r="K49" s="13"/>
    </row>
    <row r="50" ht="15.75" customHeight="1">
      <c r="A50" s="10">
        <v>1062.0</v>
      </c>
      <c r="B50" s="11" t="s">
        <v>56</v>
      </c>
      <c r="C50" s="14">
        <v>7.6892163E7</v>
      </c>
      <c r="D50" s="14">
        <v>6245302.0</v>
      </c>
      <c r="E50" s="14">
        <v>2968356.0</v>
      </c>
      <c r="F50" s="14">
        <v>161114.0</v>
      </c>
      <c r="G50" s="14">
        <v>0.0</v>
      </c>
      <c r="H50" s="14">
        <v>919216.0</v>
      </c>
      <c r="I50" s="38" t="str">
        <f t="shared" si="1"/>
        <v>  87,186,151 </v>
      </c>
      <c r="J50" s="2"/>
      <c r="K50" s="13"/>
    </row>
    <row r="51" ht="15.75" customHeight="1">
      <c r="A51" s="10">
        <v>1065.0</v>
      </c>
      <c r="B51" s="11" t="s">
        <v>57</v>
      </c>
      <c r="C51" s="16">
        <v>1.05868574E8</v>
      </c>
      <c r="D51" s="16">
        <v>8308510.0</v>
      </c>
      <c r="E51" s="16">
        <v>1705520.0</v>
      </c>
      <c r="F51" s="16">
        <v>738027.0</v>
      </c>
      <c r="G51" s="16">
        <v>69648.0</v>
      </c>
      <c r="H51" s="16">
        <v>647501.0</v>
      </c>
      <c r="I51" s="39" t="str">
        <f t="shared" si="1"/>
        <v>  117,337,780 </v>
      </c>
      <c r="J51" s="2"/>
      <c r="K51" s="13"/>
    </row>
    <row r="52" ht="15.75" customHeight="1">
      <c r="A52" s="10">
        <v>1066.0</v>
      </c>
      <c r="B52" s="11" t="s">
        <v>58</v>
      </c>
      <c r="C52" s="14">
        <v>1.72570539E8</v>
      </c>
      <c r="D52" s="14">
        <v>1.3844549E7</v>
      </c>
      <c r="E52" s="14">
        <v>6602480.0</v>
      </c>
      <c r="F52" s="14">
        <v>813923.0</v>
      </c>
      <c r="G52" s="14">
        <v>0.0</v>
      </c>
      <c r="H52" s="14">
        <v>2001156.0</v>
      </c>
      <c r="I52" s="38" t="str">
        <f t="shared" si="1"/>
        <v>  195,832,647 </v>
      </c>
      <c r="J52" s="2"/>
      <c r="K52" s="13"/>
    </row>
    <row r="53" ht="15.75" customHeight="1">
      <c r="A53" s="10">
        <v>1067.0</v>
      </c>
      <c r="B53" s="11" t="s">
        <v>59</v>
      </c>
      <c r="C53" s="16">
        <v>656489.0</v>
      </c>
      <c r="D53" s="16">
        <v>0.0</v>
      </c>
      <c r="E53" s="16">
        <v>874.0</v>
      </c>
      <c r="F53" s="16">
        <v>0.0</v>
      </c>
      <c r="G53" s="16">
        <v>0.0</v>
      </c>
      <c r="H53" s="16">
        <v>22800.0</v>
      </c>
      <c r="I53" s="39" t="str">
        <f t="shared" si="1"/>
        <v>  680,163 </v>
      </c>
      <c r="J53" s="2"/>
      <c r="K53" s="13"/>
    </row>
    <row r="54" ht="15.75" customHeight="1">
      <c r="A54" s="10">
        <v>1068.0</v>
      </c>
      <c r="B54" s="11" t="s">
        <v>60</v>
      </c>
      <c r="C54" s="14">
        <v>46.0</v>
      </c>
      <c r="D54" s="14">
        <v>0.0</v>
      </c>
      <c r="E54" s="14">
        <v>0.0</v>
      </c>
      <c r="F54" s="14">
        <v>0.0</v>
      </c>
      <c r="G54" s="14">
        <v>0.0</v>
      </c>
      <c r="H54" s="14">
        <v>290.0</v>
      </c>
      <c r="I54" s="38" t="str">
        <f t="shared" si="1"/>
        <v>  336 </v>
      </c>
      <c r="J54" s="2"/>
      <c r="K54" s="13"/>
    </row>
    <row r="55" ht="15.75" customHeight="1">
      <c r="A55" s="10">
        <v>1069.0</v>
      </c>
      <c r="B55" s="11" t="s">
        <v>61</v>
      </c>
      <c r="C55" s="16">
        <v>2030849.0</v>
      </c>
      <c r="D55" s="16">
        <v>637566.0</v>
      </c>
      <c r="E55" s="16">
        <v>98576.0</v>
      </c>
      <c r="F55" s="16">
        <v>0.0</v>
      </c>
      <c r="G55" s="16">
        <v>0.0</v>
      </c>
      <c r="H55" s="16">
        <v>24589.0</v>
      </c>
      <c r="I55" s="39" t="str">
        <f t="shared" si="1"/>
        <v>  2,791,580 </v>
      </c>
      <c r="J55" s="2"/>
      <c r="K55" s="13"/>
    </row>
    <row r="56" ht="15.0" customHeight="1">
      <c r="A56" s="10">
        <v>1070.0</v>
      </c>
      <c r="B56" s="11" t="s">
        <v>62</v>
      </c>
      <c r="C56" s="14">
        <v>2.266053E8</v>
      </c>
      <c r="D56" s="14">
        <v>1.1315619E7</v>
      </c>
      <c r="E56" s="14">
        <v>8958790.0</v>
      </c>
      <c r="F56" s="14">
        <v>1003935.0</v>
      </c>
      <c r="G56" s="14">
        <v>0.0</v>
      </c>
      <c r="H56" s="14">
        <v>1707369.0</v>
      </c>
      <c r="I56" s="38" t="str">
        <f t="shared" si="1"/>
        <v>  249,591,013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3,467,066,889</v>
      </c>
      <c r="D57" s="30" t="str">
        <f t="shared" si="2"/>
        <v>697,242,317</v>
      </c>
      <c r="E57" s="30" t="str">
        <f t="shared" si="2"/>
        <v>112,763,413</v>
      </c>
      <c r="F57" s="30" t="str">
        <f t="shared" si="2"/>
        <v>660,807,377</v>
      </c>
      <c r="G57" s="30" t="str">
        <f t="shared" si="2"/>
        <v>126,145</v>
      </c>
      <c r="H57" s="30" t="str">
        <f t="shared" si="2"/>
        <v>39,475,144</v>
      </c>
      <c r="I57" s="30" t="str">
        <f t="shared" si="2"/>
        <v>4,977,481,285</v>
      </c>
      <c r="J57" s="2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20.14"/>
    <col customWidth="1" min="4" max="4" width="18.86"/>
    <col customWidth="1" min="5" max="5" width="17.57"/>
    <col customWidth="1" min="6" max="6" width="20.14"/>
    <col customWidth="1" min="7" max="7" width="13.71"/>
    <col customWidth="1" min="8" max="8" width="17.57"/>
    <col customWidth="1" min="9" max="9" width="19.0"/>
    <col customWidth="1" min="10" max="10" width="11.43"/>
    <col customWidth="1" min="11" max="11" width="14.71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88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46.0</v>
      </c>
      <c r="D7" s="12">
        <v>0.0</v>
      </c>
      <c r="E7" s="12">
        <v>445.0</v>
      </c>
      <c r="F7" s="12">
        <v>0.0</v>
      </c>
      <c r="G7" s="12">
        <v>0.0</v>
      </c>
      <c r="H7" s="12">
        <v>42790.0</v>
      </c>
      <c r="I7" s="37" t="str">
        <f t="shared" ref="I7:I56" si="1">SUM(C7:H7)</f>
        <v>  43,281 </v>
      </c>
      <c r="J7" s="2"/>
      <c r="K7" s="13"/>
    </row>
    <row r="8" ht="15.75" customHeight="1">
      <c r="A8" s="10">
        <v>1002.0</v>
      </c>
      <c r="B8" s="11" t="s">
        <v>14</v>
      </c>
      <c r="C8" s="14">
        <v>1889845.0</v>
      </c>
      <c r="D8" s="14">
        <v>562271.0</v>
      </c>
      <c r="E8" s="14">
        <v>31388.0</v>
      </c>
      <c r="F8" s="14">
        <v>0.0</v>
      </c>
      <c r="G8" s="14">
        <v>0.0</v>
      </c>
      <c r="H8" s="14">
        <v>12710.0</v>
      </c>
      <c r="I8" s="38" t="str">
        <f t="shared" si="1"/>
        <v>  2,496,214 </v>
      </c>
      <c r="J8" s="2"/>
      <c r="K8" s="13"/>
    </row>
    <row r="9" ht="15.75" customHeight="1">
      <c r="A9" s="10">
        <v>1005.0</v>
      </c>
      <c r="B9" s="11" t="s">
        <v>15</v>
      </c>
      <c r="C9" s="16">
        <v>277112.0</v>
      </c>
      <c r="D9" s="16">
        <v>28890.0</v>
      </c>
      <c r="E9" s="16">
        <v>33767.0</v>
      </c>
      <c r="F9" s="16">
        <v>0.0</v>
      </c>
      <c r="G9" s="16">
        <v>0.0</v>
      </c>
      <c r="H9" s="16">
        <v>9300.0</v>
      </c>
      <c r="I9" s="39" t="str">
        <f t="shared" si="1"/>
        <v>  349,069 </v>
      </c>
      <c r="J9" s="2"/>
      <c r="K9" s="13"/>
    </row>
    <row r="10" ht="15.75" customHeight="1">
      <c r="A10" s="10">
        <v>1006.0</v>
      </c>
      <c r="B10" s="11" t="s">
        <v>16</v>
      </c>
      <c r="C10" s="14">
        <v>184.0</v>
      </c>
      <c r="D10" s="14">
        <v>0.0</v>
      </c>
      <c r="E10" s="14">
        <v>1782.0</v>
      </c>
      <c r="F10" s="14">
        <v>0.0</v>
      </c>
      <c r="G10" s="14">
        <v>0.0</v>
      </c>
      <c r="H10" s="14">
        <v>1160.0</v>
      </c>
      <c r="I10" s="38" t="str">
        <f t="shared" si="1"/>
        <v>  3,126 </v>
      </c>
      <c r="J10" s="2"/>
      <c r="K10" s="13"/>
    </row>
    <row r="11" ht="15.75" customHeight="1">
      <c r="A11" s="10">
        <v>1007.0</v>
      </c>
      <c r="B11" s="11" t="s">
        <v>17</v>
      </c>
      <c r="C11" s="16">
        <v>1.16705969E8</v>
      </c>
      <c r="D11" s="16">
        <v>1.3645232E7</v>
      </c>
      <c r="E11" s="16">
        <v>2957173.0</v>
      </c>
      <c r="F11" s="16">
        <v>3205940.0</v>
      </c>
      <c r="G11" s="16">
        <v>0.0</v>
      </c>
      <c r="H11" s="16">
        <v>2875663.0</v>
      </c>
      <c r="I11" s="39" t="str">
        <f t="shared" si="1"/>
        <v>  139,389,977 </v>
      </c>
      <c r="J11" s="2"/>
      <c r="K11" s="13"/>
    </row>
    <row r="12" ht="15.75" customHeight="1">
      <c r="A12" s="10">
        <v>1008.0</v>
      </c>
      <c r="B12" s="11" t="s">
        <v>18</v>
      </c>
      <c r="C12" s="14">
        <v>5187290.0</v>
      </c>
      <c r="D12" s="14">
        <v>1540.0</v>
      </c>
      <c r="E12" s="14">
        <v>38360.0</v>
      </c>
      <c r="F12" s="14">
        <v>0.0</v>
      </c>
      <c r="G12" s="14">
        <v>0.0</v>
      </c>
      <c r="H12" s="14">
        <v>11272.0</v>
      </c>
      <c r="I12" s="38" t="str">
        <f t="shared" si="1"/>
        <v>  5,238,462 </v>
      </c>
      <c r="J12" s="2"/>
      <c r="K12" s="13"/>
    </row>
    <row r="13" ht="15.75" customHeight="1">
      <c r="A13" s="10">
        <v>1010.0</v>
      </c>
      <c r="B13" s="11" t="s">
        <v>19</v>
      </c>
      <c r="C13" s="16">
        <v>3752104.0</v>
      </c>
      <c r="D13" s="16">
        <v>470065.0</v>
      </c>
      <c r="E13" s="16">
        <v>296252.0</v>
      </c>
      <c r="F13" s="16">
        <v>482241.0</v>
      </c>
      <c r="G13" s="16">
        <v>0.0</v>
      </c>
      <c r="H13" s="16">
        <v>36187.0</v>
      </c>
      <c r="I13" s="39" t="str">
        <f t="shared" si="1"/>
        <v>  5,036,849 </v>
      </c>
      <c r="J13" s="2"/>
      <c r="K13" s="13"/>
    </row>
    <row r="14" ht="15.75" customHeight="1">
      <c r="A14" s="10">
        <v>1011.0</v>
      </c>
      <c r="B14" s="11" t="s">
        <v>20</v>
      </c>
      <c r="C14" s="14">
        <v>3.5120027E7</v>
      </c>
      <c r="D14" s="14">
        <v>1.4674312E7</v>
      </c>
      <c r="E14" s="14">
        <v>1801818.0</v>
      </c>
      <c r="F14" s="14">
        <v>0.0</v>
      </c>
      <c r="G14" s="14">
        <v>0.0</v>
      </c>
      <c r="H14" s="14">
        <v>681323.0</v>
      </c>
      <c r="I14" s="38" t="str">
        <f t="shared" si="1"/>
        <v>  52,277,480 </v>
      </c>
      <c r="J14" s="2"/>
      <c r="K14" s="13"/>
    </row>
    <row r="15" ht="15.75" customHeight="1">
      <c r="A15" s="10">
        <v>1012.0</v>
      </c>
      <c r="B15" s="11" t="s">
        <v>21</v>
      </c>
      <c r="C15" s="16">
        <v>2.0821331E7</v>
      </c>
      <c r="D15" s="16">
        <v>310990.0</v>
      </c>
      <c r="E15" s="16">
        <v>40119.0</v>
      </c>
      <c r="F15" s="16">
        <v>4.0056526E7</v>
      </c>
      <c r="G15" s="16">
        <v>0.0</v>
      </c>
      <c r="H15" s="16">
        <v>6649.0</v>
      </c>
      <c r="I15" s="39" t="str">
        <f t="shared" si="1"/>
        <v>  61,235,615 </v>
      </c>
      <c r="J15" s="2"/>
      <c r="K15" s="13"/>
    </row>
    <row r="16" ht="15.75" customHeight="1">
      <c r="A16" s="10">
        <v>1013.0</v>
      </c>
      <c r="B16" s="11" t="s">
        <v>22</v>
      </c>
      <c r="C16" s="14">
        <v>4.06463413E8</v>
      </c>
      <c r="D16" s="14">
        <v>2.56226024E8</v>
      </c>
      <c r="E16" s="14">
        <v>1.5041503E7</v>
      </c>
      <c r="F16" s="14">
        <v>26758.0</v>
      </c>
      <c r="G16" s="14">
        <v>0.0</v>
      </c>
      <c r="H16" s="14">
        <v>3535678.0</v>
      </c>
      <c r="I16" s="38" t="str">
        <f t="shared" si="1"/>
        <v>  681,293,376 </v>
      </c>
      <c r="J16" s="2"/>
      <c r="K16" s="13"/>
    </row>
    <row r="17" ht="15.75" customHeight="1">
      <c r="A17" s="10">
        <v>1014.0</v>
      </c>
      <c r="B17" s="11" t="s">
        <v>23</v>
      </c>
      <c r="C17" s="16">
        <v>100930.0</v>
      </c>
      <c r="D17" s="16">
        <v>1727.0</v>
      </c>
      <c r="E17" s="16">
        <v>4817.0</v>
      </c>
      <c r="F17" s="16">
        <v>3470.0</v>
      </c>
      <c r="G17" s="16">
        <v>0.0</v>
      </c>
      <c r="H17" s="16">
        <v>18660.0</v>
      </c>
      <c r="I17" s="39" t="str">
        <f t="shared" si="1"/>
        <v>  129,604 </v>
      </c>
      <c r="J17" s="2"/>
      <c r="K17" s="13"/>
    </row>
    <row r="18" ht="15.75" customHeight="1">
      <c r="A18" s="10">
        <v>1016.0</v>
      </c>
      <c r="B18" s="11" t="s">
        <v>24</v>
      </c>
      <c r="C18" s="14">
        <v>5.12520551E8</v>
      </c>
      <c r="D18" s="14">
        <v>1.57510336E8</v>
      </c>
      <c r="E18" s="14">
        <v>2.254056E7</v>
      </c>
      <c r="F18" s="14">
        <v>1896856.0</v>
      </c>
      <c r="G18" s="14">
        <v>0.0</v>
      </c>
      <c r="H18" s="14">
        <v>3316553.0</v>
      </c>
      <c r="I18" s="38" t="str">
        <f t="shared" si="1"/>
        <v>  697,784,856 </v>
      </c>
      <c r="J18" s="2"/>
      <c r="K18" s="13"/>
    </row>
    <row r="19" ht="15.75" customHeight="1">
      <c r="A19" s="10">
        <v>1017.0</v>
      </c>
      <c r="B19" s="11" t="s">
        <v>25</v>
      </c>
      <c r="C19" s="16">
        <v>6.0868375E7</v>
      </c>
      <c r="D19" s="16">
        <v>3761554.0</v>
      </c>
      <c r="E19" s="16">
        <v>1772421.0</v>
      </c>
      <c r="F19" s="16">
        <v>49901.0</v>
      </c>
      <c r="G19" s="16">
        <v>0.0</v>
      </c>
      <c r="H19" s="16">
        <v>927570.0</v>
      </c>
      <c r="I19" s="39" t="str">
        <f t="shared" si="1"/>
        <v>  67,379,821 </v>
      </c>
      <c r="J19" s="2"/>
      <c r="K19" s="13"/>
    </row>
    <row r="20" ht="15.75" customHeight="1">
      <c r="A20" s="10">
        <v>1018.0</v>
      </c>
      <c r="B20" s="11" t="s">
        <v>26</v>
      </c>
      <c r="C20" s="14">
        <v>2.0934271E7</v>
      </c>
      <c r="D20" s="14">
        <v>113033.0</v>
      </c>
      <c r="E20" s="14">
        <v>51866.0</v>
      </c>
      <c r="F20" s="14">
        <v>0.0</v>
      </c>
      <c r="G20" s="14">
        <v>0.0</v>
      </c>
      <c r="H20" s="14">
        <v>21850.0</v>
      </c>
      <c r="I20" s="38" t="str">
        <f t="shared" si="1"/>
        <v>  21,121,020 </v>
      </c>
      <c r="J20" s="2"/>
      <c r="K20" s="13"/>
    </row>
    <row r="21" ht="15.75" customHeight="1">
      <c r="A21" s="10">
        <v>1019.0</v>
      </c>
      <c r="B21" s="11" t="s">
        <v>27</v>
      </c>
      <c r="C21" s="16">
        <v>2.212335E7</v>
      </c>
      <c r="D21" s="16">
        <v>2588303.0</v>
      </c>
      <c r="E21" s="16">
        <v>729810.0</v>
      </c>
      <c r="F21" s="16">
        <v>60822.0</v>
      </c>
      <c r="G21" s="16">
        <v>0.0</v>
      </c>
      <c r="H21" s="16">
        <v>604155.0</v>
      </c>
      <c r="I21" s="39" t="str">
        <f t="shared" si="1"/>
        <v>  26,106,440 </v>
      </c>
      <c r="J21" s="2"/>
      <c r="K21" s="13"/>
    </row>
    <row r="22" ht="15.75" customHeight="1">
      <c r="A22" s="10">
        <v>1020.0</v>
      </c>
      <c r="B22" s="11" t="s">
        <v>28</v>
      </c>
      <c r="C22" s="14">
        <v>2.2025459E7</v>
      </c>
      <c r="D22" s="14">
        <v>5423297.0</v>
      </c>
      <c r="E22" s="14">
        <v>638054.0</v>
      </c>
      <c r="F22" s="14">
        <v>1.9934129E7</v>
      </c>
      <c r="G22" s="14">
        <v>0.0</v>
      </c>
      <c r="H22" s="14">
        <v>132572.0</v>
      </c>
      <c r="I22" s="38" t="str">
        <f t="shared" si="1"/>
        <v>  48,153,511 </v>
      </c>
      <c r="J22" s="2"/>
      <c r="K22" s="13"/>
    </row>
    <row r="23" ht="15.75" customHeight="1">
      <c r="A23" s="10">
        <v>1022.0</v>
      </c>
      <c r="B23" s="11" t="s">
        <v>29</v>
      </c>
      <c r="C23" s="16">
        <v>843218.0</v>
      </c>
      <c r="D23" s="16">
        <v>114401.0</v>
      </c>
      <c r="E23" s="16">
        <v>38935.0</v>
      </c>
      <c r="F23" s="16">
        <v>0.0</v>
      </c>
      <c r="G23" s="16">
        <v>0.0</v>
      </c>
      <c r="H23" s="16">
        <v>3480.0</v>
      </c>
      <c r="I23" s="39" t="str">
        <f t="shared" si="1"/>
        <v>  1,000,034 </v>
      </c>
      <c r="J23" s="2"/>
      <c r="K23" s="13"/>
    </row>
    <row r="24" ht="15.75" customHeight="1">
      <c r="A24" s="10">
        <v>1023.0</v>
      </c>
      <c r="B24" s="11" t="s">
        <v>30</v>
      </c>
      <c r="C24" s="14">
        <v>3.0170208E7</v>
      </c>
      <c r="D24" s="14">
        <v>5649584.0</v>
      </c>
      <c r="E24" s="14">
        <v>955287.0</v>
      </c>
      <c r="F24" s="14">
        <v>265032.0</v>
      </c>
      <c r="G24" s="14">
        <v>0.0</v>
      </c>
      <c r="H24" s="14">
        <v>802152.0</v>
      </c>
      <c r="I24" s="38" t="str">
        <f t="shared" si="1"/>
        <v>  37,842,263 </v>
      </c>
      <c r="J24" s="2"/>
      <c r="K24" s="13"/>
    </row>
    <row r="25" ht="15.75" customHeight="1">
      <c r="A25" s="10">
        <v>1024.0</v>
      </c>
      <c r="B25" s="11" t="s">
        <v>31</v>
      </c>
      <c r="C25" s="16">
        <v>7.80274613E8</v>
      </c>
      <c r="D25" s="16">
        <v>7.2011951E7</v>
      </c>
      <c r="E25" s="16">
        <v>1.3878464E7</v>
      </c>
      <c r="F25" s="16">
        <v>7.502551E7</v>
      </c>
      <c r="G25" s="16">
        <v>9616.0</v>
      </c>
      <c r="H25" s="16">
        <v>5040296.0</v>
      </c>
      <c r="I25" s="39" t="str">
        <f t="shared" si="1"/>
        <v>  946,240,450 </v>
      </c>
      <c r="J25" s="2"/>
      <c r="K25" s="13"/>
    </row>
    <row r="26" ht="15.75" customHeight="1">
      <c r="A26" s="10">
        <v>1025.0</v>
      </c>
      <c r="B26" s="11" t="s">
        <v>32</v>
      </c>
      <c r="C26" s="14">
        <v>110149.0</v>
      </c>
      <c r="D26" s="14">
        <v>1540.0</v>
      </c>
      <c r="E26" s="14">
        <v>37956.0</v>
      </c>
      <c r="F26" s="14">
        <v>0.0</v>
      </c>
      <c r="G26" s="14">
        <v>0.0</v>
      </c>
      <c r="H26" s="14">
        <v>37863.0</v>
      </c>
      <c r="I26" s="38" t="str">
        <f t="shared" si="1"/>
        <v>  187,508 </v>
      </c>
      <c r="J26" s="2"/>
      <c r="K26" s="13"/>
    </row>
    <row r="27" ht="15.75" customHeight="1">
      <c r="A27" s="10">
        <v>1026.0</v>
      </c>
      <c r="B27" s="11" t="s">
        <v>33</v>
      </c>
      <c r="C27" s="16">
        <v>1354978.0</v>
      </c>
      <c r="D27" s="16">
        <v>4104.0</v>
      </c>
      <c r="E27" s="16">
        <v>1335.0</v>
      </c>
      <c r="F27" s="16">
        <v>0.0</v>
      </c>
      <c r="G27" s="16">
        <v>0.0</v>
      </c>
      <c r="H27" s="16">
        <v>37944.0</v>
      </c>
      <c r="I27" s="39" t="str">
        <f t="shared" si="1"/>
        <v>  1,398,361 </v>
      </c>
      <c r="J27" s="2"/>
      <c r="K27" s="13"/>
    </row>
    <row r="28" ht="15.75" customHeight="1">
      <c r="A28" s="10">
        <v>1027.0</v>
      </c>
      <c r="B28" s="11" t="s">
        <v>34</v>
      </c>
      <c r="C28" s="14">
        <v>4.5262794E7</v>
      </c>
      <c r="D28" s="14">
        <v>1229380.0</v>
      </c>
      <c r="E28" s="14">
        <v>374114.0</v>
      </c>
      <c r="F28" s="14">
        <v>216878.0</v>
      </c>
      <c r="G28" s="14">
        <v>5000.0</v>
      </c>
      <c r="H28" s="14">
        <v>422484.0</v>
      </c>
      <c r="I28" s="38" t="str">
        <f t="shared" si="1"/>
        <v>  47,510,650 </v>
      </c>
      <c r="J28" s="2"/>
      <c r="K28" s="13"/>
    </row>
    <row r="29" ht="15.75" customHeight="1">
      <c r="A29" s="10">
        <v>1028.0</v>
      </c>
      <c r="B29" s="11" t="s">
        <v>35</v>
      </c>
      <c r="C29" s="16">
        <v>9418202.0</v>
      </c>
      <c r="D29" s="16">
        <v>3609724.0</v>
      </c>
      <c r="E29" s="16">
        <v>343647.0</v>
      </c>
      <c r="F29" s="16">
        <v>90850.0</v>
      </c>
      <c r="G29" s="16">
        <v>0.0</v>
      </c>
      <c r="H29" s="16">
        <v>71077.0</v>
      </c>
      <c r="I29" s="39" t="str">
        <f t="shared" si="1"/>
        <v>  13,533,500 </v>
      </c>
      <c r="J29" s="2"/>
      <c r="K29" s="13"/>
    </row>
    <row r="30" ht="15.75" customHeight="1">
      <c r="A30" s="10">
        <v>1030.0</v>
      </c>
      <c r="B30" s="11" t="s">
        <v>36</v>
      </c>
      <c r="C30" s="14">
        <v>4.7219917E7</v>
      </c>
      <c r="D30" s="14">
        <v>5065013.0</v>
      </c>
      <c r="E30" s="14">
        <v>1132472.0</v>
      </c>
      <c r="F30" s="14">
        <v>144918.0</v>
      </c>
      <c r="G30" s="14">
        <v>0.0</v>
      </c>
      <c r="H30" s="14">
        <v>892248.0</v>
      </c>
      <c r="I30" s="38" t="str">
        <f t="shared" si="1"/>
        <v>  54,454,568 </v>
      </c>
      <c r="J30" s="2"/>
      <c r="K30" s="13"/>
    </row>
    <row r="31" ht="15.75" customHeight="1">
      <c r="A31" s="10">
        <v>1031.0</v>
      </c>
      <c r="B31" s="11" t="s">
        <v>37</v>
      </c>
      <c r="C31" s="16">
        <v>1.2507649E7</v>
      </c>
      <c r="D31" s="16">
        <v>7964.0</v>
      </c>
      <c r="E31" s="16">
        <v>623754.0</v>
      </c>
      <c r="F31" s="16">
        <v>0.0</v>
      </c>
      <c r="G31" s="16">
        <v>0.0</v>
      </c>
      <c r="H31" s="16">
        <v>4200.0</v>
      </c>
      <c r="I31" s="39" t="str">
        <f t="shared" si="1"/>
        <v>  13,143,567 </v>
      </c>
      <c r="J31" s="2"/>
      <c r="K31" s="13"/>
    </row>
    <row r="32" ht="15.75" customHeight="1">
      <c r="A32" s="10">
        <v>1033.0</v>
      </c>
      <c r="B32" s="11" t="s">
        <v>38</v>
      </c>
      <c r="C32" s="14">
        <v>544750.0</v>
      </c>
      <c r="D32" s="14">
        <v>12727.0</v>
      </c>
      <c r="E32" s="14">
        <v>16794.0</v>
      </c>
      <c r="F32" s="14">
        <v>0.0</v>
      </c>
      <c r="G32" s="14">
        <v>0.0</v>
      </c>
      <c r="H32" s="14">
        <v>24980.0</v>
      </c>
      <c r="I32" s="38" t="str">
        <f t="shared" si="1"/>
        <v>  599,251 </v>
      </c>
      <c r="J32" s="2"/>
      <c r="K32" s="13"/>
    </row>
    <row r="33" ht="15.75" customHeight="1">
      <c r="A33" s="10">
        <v>1034.0</v>
      </c>
      <c r="B33" s="11" t="s">
        <v>39</v>
      </c>
      <c r="C33" s="16">
        <v>276767.0</v>
      </c>
      <c r="D33" s="16">
        <v>34574.0</v>
      </c>
      <c r="E33" s="16">
        <v>10905.0</v>
      </c>
      <c r="F33" s="16">
        <v>0.0</v>
      </c>
      <c r="G33" s="16">
        <v>0.0</v>
      </c>
      <c r="H33" s="16">
        <v>28990.0</v>
      </c>
      <c r="I33" s="39" t="str">
        <f t="shared" si="1"/>
        <v>  351,236 </v>
      </c>
      <c r="J33" s="2"/>
      <c r="K33" s="13"/>
    </row>
    <row r="34" ht="15.75" customHeight="1">
      <c r="A34" s="10">
        <v>1037.0</v>
      </c>
      <c r="B34" s="11" t="s">
        <v>40</v>
      </c>
      <c r="C34" s="14">
        <v>6511795.0</v>
      </c>
      <c r="D34" s="14">
        <v>687819.0</v>
      </c>
      <c r="E34" s="14">
        <v>238064.0</v>
      </c>
      <c r="F34" s="14">
        <v>250394.0</v>
      </c>
      <c r="G34" s="14">
        <v>0.0</v>
      </c>
      <c r="H34" s="14">
        <v>206485.0</v>
      </c>
      <c r="I34" s="38" t="str">
        <f t="shared" si="1"/>
        <v>  7,894,557 </v>
      </c>
      <c r="J34" s="2"/>
      <c r="K34" s="13"/>
    </row>
    <row r="35" ht="15.75" customHeight="1">
      <c r="A35" s="10">
        <v>1038.0</v>
      </c>
      <c r="B35" s="11" t="s">
        <v>41</v>
      </c>
      <c r="C35" s="16">
        <v>161936.0</v>
      </c>
      <c r="D35" s="16">
        <v>0.0</v>
      </c>
      <c r="E35" s="16">
        <v>873.0</v>
      </c>
      <c r="F35" s="16">
        <v>0.0</v>
      </c>
      <c r="G35" s="16">
        <v>0.0</v>
      </c>
      <c r="H35" s="16">
        <v>27610.0</v>
      </c>
      <c r="I35" s="39" t="str">
        <f t="shared" si="1"/>
        <v>  190,419 </v>
      </c>
      <c r="J35" s="2"/>
      <c r="K35" s="13"/>
    </row>
    <row r="36" ht="15.75" customHeight="1">
      <c r="A36" s="10">
        <v>1039.0</v>
      </c>
      <c r="B36" s="11" t="s">
        <v>42</v>
      </c>
      <c r="C36" s="14">
        <v>1857617.0</v>
      </c>
      <c r="D36" s="14">
        <v>166660.0</v>
      </c>
      <c r="E36" s="14">
        <v>37326.0</v>
      </c>
      <c r="F36" s="14">
        <v>0.0</v>
      </c>
      <c r="G36" s="14">
        <v>0.0</v>
      </c>
      <c r="H36" s="14">
        <v>153473.0</v>
      </c>
      <c r="I36" s="38" t="str">
        <f t="shared" si="1"/>
        <v>  2,215,076 </v>
      </c>
      <c r="J36" s="2"/>
      <c r="K36" s="13"/>
    </row>
    <row r="37" ht="15.75" customHeight="1">
      <c r="A37" s="10">
        <v>1040.0</v>
      </c>
      <c r="B37" s="11" t="s">
        <v>43</v>
      </c>
      <c r="C37" s="16">
        <v>8.7088577E7</v>
      </c>
      <c r="D37" s="16">
        <v>1.2863127E7</v>
      </c>
      <c r="E37" s="16">
        <v>1975054.0</v>
      </c>
      <c r="F37" s="16">
        <v>392191.0</v>
      </c>
      <c r="G37" s="16">
        <v>0.0</v>
      </c>
      <c r="H37" s="16">
        <v>6231376.0</v>
      </c>
      <c r="I37" s="39" t="str">
        <f t="shared" si="1"/>
        <v>  108,550,325 </v>
      </c>
      <c r="J37" s="2"/>
      <c r="K37" s="13"/>
    </row>
    <row r="38" ht="15.75" customHeight="1">
      <c r="A38" s="10">
        <v>1042.0</v>
      </c>
      <c r="B38" s="11" t="s">
        <v>44</v>
      </c>
      <c r="C38" s="14">
        <v>8647065.0</v>
      </c>
      <c r="D38" s="14">
        <v>0.0</v>
      </c>
      <c r="E38" s="14">
        <v>452204.0</v>
      </c>
      <c r="F38" s="14">
        <v>0.0</v>
      </c>
      <c r="G38" s="14">
        <v>0.0</v>
      </c>
      <c r="H38" s="14">
        <v>12552.0</v>
      </c>
      <c r="I38" s="38" t="str">
        <f t="shared" si="1"/>
        <v>  9,111,821 </v>
      </c>
      <c r="J38" s="2"/>
      <c r="K38" s="13"/>
    </row>
    <row r="39" ht="15.75" customHeight="1">
      <c r="A39" s="10">
        <v>1043.0</v>
      </c>
      <c r="B39" s="11" t="s">
        <v>45</v>
      </c>
      <c r="C39" s="16">
        <v>1.98368547E8</v>
      </c>
      <c r="D39" s="16">
        <v>3.2556515E7</v>
      </c>
      <c r="E39" s="16">
        <v>5900246.0</v>
      </c>
      <c r="F39" s="16">
        <v>1934190.0</v>
      </c>
      <c r="G39" s="16">
        <v>0.0</v>
      </c>
      <c r="H39" s="16">
        <v>2722241.0</v>
      </c>
      <c r="I39" s="39" t="str">
        <f t="shared" si="1"/>
        <v>  241,481,739 </v>
      </c>
      <c r="J39" s="2"/>
      <c r="K39" s="13"/>
    </row>
    <row r="40" ht="15.75" customHeight="1">
      <c r="A40" s="10">
        <v>1044.0</v>
      </c>
      <c r="B40" s="11" t="s">
        <v>46</v>
      </c>
      <c r="C40" s="14">
        <v>4413983.0</v>
      </c>
      <c r="D40" s="14">
        <v>357258.0</v>
      </c>
      <c r="E40" s="14">
        <v>251427.0</v>
      </c>
      <c r="F40" s="14">
        <v>0.0</v>
      </c>
      <c r="G40" s="14">
        <v>0.0</v>
      </c>
      <c r="H40" s="14">
        <v>98869.0</v>
      </c>
      <c r="I40" s="38" t="str">
        <f t="shared" si="1"/>
        <v>  5,121,537 </v>
      </c>
      <c r="J40" s="2"/>
      <c r="K40" s="13"/>
    </row>
    <row r="41" ht="15.75" customHeight="1">
      <c r="A41" s="10">
        <v>1046.0</v>
      </c>
      <c r="B41" s="11" t="s">
        <v>47</v>
      </c>
      <c r="C41" s="16">
        <v>3823658.0</v>
      </c>
      <c r="D41" s="16">
        <v>21667.0</v>
      </c>
      <c r="E41" s="16">
        <v>60273.0</v>
      </c>
      <c r="F41" s="16">
        <v>0.0</v>
      </c>
      <c r="G41" s="16">
        <v>2500.0</v>
      </c>
      <c r="H41" s="16">
        <v>892882.0</v>
      </c>
      <c r="I41" s="39" t="str">
        <f t="shared" si="1"/>
        <v>  4,800,980 </v>
      </c>
      <c r="J41" s="2"/>
      <c r="K41" s="13"/>
    </row>
    <row r="42" ht="15.75" customHeight="1">
      <c r="A42" s="10">
        <v>1047.0</v>
      </c>
      <c r="B42" s="11" t="s">
        <v>48</v>
      </c>
      <c r="C42" s="14">
        <v>1.20882444E8</v>
      </c>
      <c r="D42" s="14">
        <v>2.4667073E7</v>
      </c>
      <c r="E42" s="14">
        <v>5309475.0</v>
      </c>
      <c r="F42" s="14">
        <v>59.0</v>
      </c>
      <c r="G42" s="14">
        <v>15000.0</v>
      </c>
      <c r="H42" s="14">
        <v>1101583.0</v>
      </c>
      <c r="I42" s="38" t="str">
        <f t="shared" si="1"/>
        <v>  151,975,634 </v>
      </c>
      <c r="J42" s="2"/>
      <c r="K42" s="13"/>
    </row>
    <row r="43" ht="15.75" customHeight="1">
      <c r="A43" s="10">
        <v>1048.0</v>
      </c>
      <c r="B43" s="11" t="s">
        <v>49</v>
      </c>
      <c r="C43" s="16">
        <v>4.7969129E7</v>
      </c>
      <c r="D43" s="16">
        <v>3003811.0</v>
      </c>
      <c r="E43" s="16">
        <v>2587169.0</v>
      </c>
      <c r="F43" s="16">
        <v>41687.0</v>
      </c>
      <c r="G43" s="16">
        <v>0.0</v>
      </c>
      <c r="H43" s="16">
        <v>600296.0</v>
      </c>
      <c r="I43" s="39" t="str">
        <f t="shared" si="1"/>
        <v>  54,202,092 </v>
      </c>
      <c r="J43" s="2"/>
      <c r="K43" s="13"/>
    </row>
    <row r="44" ht="15.75" customHeight="1">
      <c r="A44" s="10">
        <v>1050.0</v>
      </c>
      <c r="B44" s="11" t="s">
        <v>50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0.0</v>
      </c>
      <c r="I44" s="38" t="str">
        <f t="shared" si="1"/>
        <v>  -   </v>
      </c>
      <c r="J44" s="2"/>
      <c r="K44" s="13"/>
    </row>
    <row r="45" ht="15.75" customHeight="1">
      <c r="A45" s="10">
        <v>1052.0</v>
      </c>
      <c r="B45" s="11" t="s">
        <v>51</v>
      </c>
      <c r="C45" s="16">
        <v>3.2153772E7</v>
      </c>
      <c r="D45" s="16">
        <v>2219582.0</v>
      </c>
      <c r="E45" s="16">
        <v>2201816.0</v>
      </c>
      <c r="F45" s="16">
        <v>351.0</v>
      </c>
      <c r="G45" s="16">
        <v>0.0</v>
      </c>
      <c r="H45" s="16">
        <v>1540358.0</v>
      </c>
      <c r="I45" s="39" t="str">
        <f t="shared" si="1"/>
        <v>  38,115,879 </v>
      </c>
      <c r="J45" s="2"/>
      <c r="K45" s="13"/>
    </row>
    <row r="46" ht="15.75" customHeight="1">
      <c r="A46" s="10">
        <v>1054.0</v>
      </c>
      <c r="B46" s="11" t="s">
        <v>52</v>
      </c>
      <c r="C46" s="14">
        <v>3.5879905E7</v>
      </c>
      <c r="D46" s="14">
        <v>4662738.0</v>
      </c>
      <c r="E46" s="14">
        <v>1412380.0</v>
      </c>
      <c r="F46" s="14">
        <v>1485818.0</v>
      </c>
      <c r="G46" s="14">
        <v>22500.0</v>
      </c>
      <c r="H46" s="14">
        <v>652371.0</v>
      </c>
      <c r="I46" s="38" t="str">
        <f t="shared" si="1"/>
        <v>  44,115,712 </v>
      </c>
      <c r="J46" s="2"/>
      <c r="K46" s="13"/>
    </row>
    <row r="47" ht="15.75" customHeight="1">
      <c r="A47" s="10">
        <v>1055.0</v>
      </c>
      <c r="B47" s="11" t="s">
        <v>53</v>
      </c>
      <c r="C47" s="16">
        <v>2.1606843E7</v>
      </c>
      <c r="D47" s="16">
        <v>2413424.0</v>
      </c>
      <c r="E47" s="16">
        <v>1078034.0</v>
      </c>
      <c r="F47" s="16">
        <v>0.0</v>
      </c>
      <c r="G47" s="16">
        <v>0.0</v>
      </c>
      <c r="H47" s="16">
        <v>473449.0</v>
      </c>
      <c r="I47" s="39" t="str">
        <f t="shared" si="1"/>
        <v>  25,571,750 </v>
      </c>
      <c r="J47" s="2"/>
      <c r="K47" s="13"/>
    </row>
    <row r="48" ht="15.75" customHeight="1">
      <c r="A48" s="10">
        <v>1057.0</v>
      </c>
      <c r="B48" s="11" t="s">
        <v>54</v>
      </c>
      <c r="C48" s="14">
        <v>7906477.0</v>
      </c>
      <c r="D48" s="14">
        <v>0.0</v>
      </c>
      <c r="E48" s="14">
        <v>30315.0</v>
      </c>
      <c r="F48" s="14">
        <v>0.0</v>
      </c>
      <c r="G48" s="14">
        <v>0.0</v>
      </c>
      <c r="H48" s="14">
        <v>629984.0</v>
      </c>
      <c r="I48" s="38" t="str">
        <f t="shared" si="1"/>
        <v>  8,566,776 </v>
      </c>
      <c r="J48" s="2"/>
      <c r="K48" s="13"/>
    </row>
    <row r="49" ht="15.75" customHeight="1">
      <c r="A49" s="10">
        <v>1058.0</v>
      </c>
      <c r="B49" s="11" t="s">
        <v>55</v>
      </c>
      <c r="C49" s="16">
        <v>1.22111442E8</v>
      </c>
      <c r="D49" s="16">
        <v>1763762.0</v>
      </c>
      <c r="E49" s="16">
        <v>808972.0</v>
      </c>
      <c r="F49" s="16">
        <v>0.0</v>
      </c>
      <c r="G49" s="16">
        <v>0.0</v>
      </c>
      <c r="H49" s="16">
        <v>639340.0</v>
      </c>
      <c r="I49" s="39" t="str">
        <f t="shared" si="1"/>
        <v>  125,323,516 </v>
      </c>
      <c r="J49" s="2"/>
      <c r="K49" s="13"/>
    </row>
    <row r="50" ht="15.75" customHeight="1">
      <c r="A50" s="10">
        <v>1062.0</v>
      </c>
      <c r="B50" s="11" t="s">
        <v>56</v>
      </c>
      <c r="C50" s="14">
        <v>6.949252E7</v>
      </c>
      <c r="D50" s="14">
        <v>4148343.0</v>
      </c>
      <c r="E50" s="14">
        <v>2569717.0</v>
      </c>
      <c r="F50" s="14">
        <v>87657.0</v>
      </c>
      <c r="G50" s="14">
        <v>0.0</v>
      </c>
      <c r="H50" s="14">
        <v>1973598.0</v>
      </c>
      <c r="I50" s="38" t="str">
        <f t="shared" si="1"/>
        <v>  78,271,835 </v>
      </c>
      <c r="J50" s="2"/>
      <c r="K50" s="13"/>
    </row>
    <row r="51" ht="15.75" customHeight="1">
      <c r="A51" s="10">
        <v>1065.0</v>
      </c>
      <c r="B51" s="11" t="s">
        <v>57</v>
      </c>
      <c r="C51" s="16">
        <v>1.00933712E8</v>
      </c>
      <c r="D51" s="16">
        <v>1.103331E7</v>
      </c>
      <c r="E51" s="16">
        <v>2385350.0</v>
      </c>
      <c r="F51" s="16">
        <v>1649883.0</v>
      </c>
      <c r="G51" s="16">
        <v>16876.0</v>
      </c>
      <c r="H51" s="16">
        <v>506715.0</v>
      </c>
      <c r="I51" s="39" t="str">
        <f t="shared" si="1"/>
        <v>  116,525,846 </v>
      </c>
      <c r="J51" s="2"/>
      <c r="K51" s="13"/>
    </row>
    <row r="52" ht="15.75" customHeight="1">
      <c r="A52" s="10">
        <v>1066.0</v>
      </c>
      <c r="B52" s="11" t="s">
        <v>58</v>
      </c>
      <c r="C52" s="14">
        <v>1.24949374E8</v>
      </c>
      <c r="D52" s="14">
        <v>1.0537502E7</v>
      </c>
      <c r="E52" s="14">
        <v>4271691.0</v>
      </c>
      <c r="F52" s="14">
        <v>660414.0</v>
      </c>
      <c r="G52" s="14">
        <v>0.0</v>
      </c>
      <c r="H52" s="14">
        <v>1425055.0</v>
      </c>
      <c r="I52" s="38" t="str">
        <f t="shared" si="1"/>
        <v>  141,844,036 </v>
      </c>
      <c r="J52" s="2"/>
      <c r="K52" s="13"/>
    </row>
    <row r="53" ht="15.75" customHeight="1">
      <c r="A53" s="10">
        <v>1067.0</v>
      </c>
      <c r="B53" s="11" t="s">
        <v>59</v>
      </c>
      <c r="C53" s="16">
        <v>366762.0</v>
      </c>
      <c r="D53" s="16">
        <v>0.0</v>
      </c>
      <c r="E53" s="16">
        <v>873.0</v>
      </c>
      <c r="F53" s="16">
        <v>0.0</v>
      </c>
      <c r="G53" s="16">
        <v>0.0</v>
      </c>
      <c r="H53" s="16">
        <v>17360.0</v>
      </c>
      <c r="I53" s="39" t="str">
        <f t="shared" si="1"/>
        <v>  384,995 </v>
      </c>
      <c r="J53" s="2"/>
      <c r="K53" s="13"/>
    </row>
    <row r="54" ht="15.7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0.0</v>
      </c>
      <c r="I54" s="38" t="str">
        <f t="shared" si="1"/>
        <v>  -   </v>
      </c>
      <c r="J54" s="2"/>
      <c r="K54" s="13"/>
    </row>
    <row r="55" ht="15.75" customHeight="1">
      <c r="A55" s="10">
        <v>1069.0</v>
      </c>
      <c r="B55" s="11" t="s">
        <v>61</v>
      </c>
      <c r="C55" s="16">
        <v>3353090.0</v>
      </c>
      <c r="D55" s="16">
        <v>439454.0</v>
      </c>
      <c r="E55" s="16">
        <v>133668.0</v>
      </c>
      <c r="F55" s="16">
        <v>188962.0</v>
      </c>
      <c r="G55" s="16">
        <v>0.0</v>
      </c>
      <c r="H55" s="16">
        <v>51275.0</v>
      </c>
      <c r="I55" s="39" t="str">
        <f t="shared" si="1"/>
        <v>  4,166,449 </v>
      </c>
      <c r="J55" s="2"/>
      <c r="K55" s="13"/>
    </row>
    <row r="56" ht="15.0" customHeight="1">
      <c r="A56" s="10">
        <v>1070.0</v>
      </c>
      <c r="B56" s="11" t="s">
        <v>62</v>
      </c>
      <c r="C56" s="14">
        <v>1.50340655E8</v>
      </c>
      <c r="D56" s="14">
        <v>1.0367821E7</v>
      </c>
      <c r="E56" s="14">
        <v>5450323.0</v>
      </c>
      <c r="F56" s="14">
        <v>600255.0</v>
      </c>
      <c r="G56" s="14">
        <v>0.0</v>
      </c>
      <c r="H56" s="14">
        <v>1079418.0</v>
      </c>
      <c r="I56" s="38" t="str">
        <f t="shared" si="1"/>
        <v>  167,838,472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3,305,592,805</v>
      </c>
      <c r="D57" s="30" t="str">
        <f t="shared" si="2"/>
        <v>664,968,402</v>
      </c>
      <c r="E57" s="30" t="str">
        <f t="shared" si="2"/>
        <v>100,549,048</v>
      </c>
      <c r="F57" s="30" t="str">
        <f t="shared" si="2"/>
        <v>148,751,692</v>
      </c>
      <c r="G57" s="30" t="str">
        <f t="shared" si="2"/>
        <v>71,492</v>
      </c>
      <c r="H57" s="30" t="str">
        <f t="shared" si="2"/>
        <v>40,636,096</v>
      </c>
      <c r="I57" s="30" t="str">
        <f t="shared" si="2"/>
        <v>4,260,569,535</v>
      </c>
      <c r="J57" s="2"/>
      <c r="K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8.86"/>
    <col customWidth="1" min="4" max="5" width="17.57"/>
    <col customWidth="1" min="6" max="6" width="18.86"/>
    <col customWidth="1" min="7" max="7" width="11.29"/>
    <col customWidth="1" min="8" max="8" width="13.43"/>
    <col customWidth="1" min="9" max="9" width="19.0"/>
    <col customWidth="1" min="10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89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27500.0</v>
      </c>
      <c r="I7" s="37" t="str">
        <f t="shared" ref="I7:I56" si="1">SUM(C7:H7)</f>
        <v>  27,500 </v>
      </c>
      <c r="J7" s="2"/>
      <c r="K7" s="13"/>
    </row>
    <row r="8" ht="15.75" customHeight="1">
      <c r="A8" s="10">
        <v>1002.0</v>
      </c>
      <c r="B8" s="11" t="s">
        <v>14</v>
      </c>
      <c r="C8" s="14">
        <v>2137999.0</v>
      </c>
      <c r="D8" s="14">
        <v>631430.0</v>
      </c>
      <c r="E8" s="14">
        <v>41949.0</v>
      </c>
      <c r="F8" s="14">
        <v>0.0</v>
      </c>
      <c r="G8" s="14">
        <v>0.0</v>
      </c>
      <c r="H8" s="14">
        <v>21666.0</v>
      </c>
      <c r="I8" s="38" t="str">
        <f t="shared" si="1"/>
        <v>  2,833,044 </v>
      </c>
      <c r="J8" s="2"/>
      <c r="K8" s="13"/>
    </row>
    <row r="9" ht="15.75" customHeight="1">
      <c r="A9" s="10">
        <v>1005.0</v>
      </c>
      <c r="B9" s="11" t="s">
        <v>15</v>
      </c>
      <c r="C9" s="16">
        <v>149296.0</v>
      </c>
      <c r="D9" s="16">
        <v>0.0</v>
      </c>
      <c r="E9" s="16">
        <v>37420.0</v>
      </c>
      <c r="F9" s="16">
        <v>0.0</v>
      </c>
      <c r="G9" s="16">
        <v>0.0</v>
      </c>
      <c r="H9" s="16">
        <v>11310.0</v>
      </c>
      <c r="I9" s="39" t="str">
        <f t="shared" si="1"/>
        <v>  198,026 </v>
      </c>
      <c r="J9" s="2"/>
      <c r="K9" s="13"/>
    </row>
    <row r="10" ht="15.75" customHeight="1">
      <c r="A10" s="10">
        <v>1006.0</v>
      </c>
      <c r="B10" s="11" t="s">
        <v>16</v>
      </c>
      <c r="C10" s="14">
        <v>240156.0</v>
      </c>
      <c r="D10" s="14">
        <v>80769.0</v>
      </c>
      <c r="E10" s="14">
        <v>11600.0</v>
      </c>
      <c r="F10" s="14">
        <v>0.0</v>
      </c>
      <c r="G10" s="14">
        <v>0.0</v>
      </c>
      <c r="H10" s="14">
        <v>115660.0</v>
      </c>
      <c r="I10" s="38" t="str">
        <f t="shared" si="1"/>
        <v>  448,185 </v>
      </c>
      <c r="J10" s="2"/>
      <c r="K10" s="13"/>
    </row>
    <row r="11" ht="15.75" customHeight="1">
      <c r="A11" s="10">
        <v>1007.0</v>
      </c>
      <c r="B11" s="11" t="s">
        <v>17</v>
      </c>
      <c r="C11" s="16">
        <v>1.10565237E8</v>
      </c>
      <c r="D11" s="16">
        <v>1.7263793E7</v>
      </c>
      <c r="E11" s="16">
        <v>3563064.0</v>
      </c>
      <c r="F11" s="16">
        <v>1511621.0</v>
      </c>
      <c r="G11" s="16">
        <v>0.0</v>
      </c>
      <c r="H11" s="16">
        <v>1835452.0</v>
      </c>
      <c r="I11" s="39" t="str">
        <f t="shared" si="1"/>
        <v>  134,739,167 </v>
      </c>
      <c r="J11" s="2"/>
      <c r="K11" s="13"/>
    </row>
    <row r="12" ht="15.75" customHeight="1">
      <c r="A12" s="10">
        <v>1008.0</v>
      </c>
      <c r="B12" s="11" t="s">
        <v>18</v>
      </c>
      <c r="C12" s="14">
        <v>6912903.0</v>
      </c>
      <c r="D12" s="14">
        <v>0.0</v>
      </c>
      <c r="E12" s="14">
        <v>71857.0</v>
      </c>
      <c r="F12" s="14">
        <v>14836.0</v>
      </c>
      <c r="G12" s="14">
        <v>0.0</v>
      </c>
      <c r="H12" s="14">
        <v>9810.0</v>
      </c>
      <c r="I12" s="38" t="str">
        <f t="shared" si="1"/>
        <v>  7,009,406 </v>
      </c>
      <c r="J12" s="2"/>
      <c r="K12" s="13"/>
    </row>
    <row r="13" ht="15.75" customHeight="1">
      <c r="A13" s="10">
        <v>1010.0</v>
      </c>
      <c r="B13" s="11" t="s">
        <v>19</v>
      </c>
      <c r="C13" s="16">
        <v>3121958.0</v>
      </c>
      <c r="D13" s="16">
        <v>641204.0</v>
      </c>
      <c r="E13" s="16">
        <v>204850.0</v>
      </c>
      <c r="F13" s="16">
        <v>113118.0</v>
      </c>
      <c r="G13" s="16">
        <v>0.0</v>
      </c>
      <c r="H13" s="16">
        <v>28866.0</v>
      </c>
      <c r="I13" s="39" t="str">
        <f t="shared" si="1"/>
        <v>  4,109,996 </v>
      </c>
      <c r="J13" s="2"/>
      <c r="K13" s="13"/>
    </row>
    <row r="14" ht="15.75" customHeight="1">
      <c r="A14" s="10">
        <v>1011.0</v>
      </c>
      <c r="B14" s="11" t="s">
        <v>20</v>
      </c>
      <c r="C14" s="14">
        <v>1.8971766E7</v>
      </c>
      <c r="D14" s="14">
        <v>2.5591579E7</v>
      </c>
      <c r="E14" s="14">
        <v>990657.0</v>
      </c>
      <c r="F14" s="14">
        <v>0.0</v>
      </c>
      <c r="G14" s="14">
        <v>0.0</v>
      </c>
      <c r="H14" s="14">
        <v>2249238.0</v>
      </c>
      <c r="I14" s="38" t="str">
        <f t="shared" si="1"/>
        <v>  47,803,240 </v>
      </c>
      <c r="J14" s="2"/>
      <c r="K14" s="13"/>
    </row>
    <row r="15" ht="15.75" customHeight="1">
      <c r="A15" s="10">
        <v>1012.0</v>
      </c>
      <c r="B15" s="11" t="s">
        <v>21</v>
      </c>
      <c r="C15" s="16">
        <v>1.9311841E7</v>
      </c>
      <c r="D15" s="16">
        <v>221161.0</v>
      </c>
      <c r="E15" s="16">
        <v>194816.0</v>
      </c>
      <c r="F15" s="16">
        <v>3.0509104E7</v>
      </c>
      <c r="G15" s="16">
        <v>0.0</v>
      </c>
      <c r="H15" s="16">
        <v>15700.0</v>
      </c>
      <c r="I15" s="39" t="str">
        <f t="shared" si="1"/>
        <v>  50,252,622 </v>
      </c>
      <c r="J15" s="2"/>
      <c r="K15" s="13"/>
    </row>
    <row r="16" ht="15.75" customHeight="1">
      <c r="A16" s="10">
        <v>1013.0</v>
      </c>
      <c r="B16" s="11" t="s">
        <v>22</v>
      </c>
      <c r="C16" s="14">
        <v>3.74638308E8</v>
      </c>
      <c r="D16" s="14">
        <v>2.02466239E8</v>
      </c>
      <c r="E16" s="14">
        <v>1.5826429E7</v>
      </c>
      <c r="F16" s="14">
        <v>128369.0</v>
      </c>
      <c r="G16" s="14">
        <v>0.0</v>
      </c>
      <c r="H16" s="14">
        <v>4795787.0</v>
      </c>
      <c r="I16" s="38" t="str">
        <f t="shared" si="1"/>
        <v>  597,855,132 </v>
      </c>
      <c r="J16" s="2"/>
      <c r="K16" s="13"/>
    </row>
    <row r="17" ht="15.75" customHeight="1">
      <c r="A17" s="10">
        <v>1014.0</v>
      </c>
      <c r="B17" s="11" t="s">
        <v>23</v>
      </c>
      <c r="C17" s="16">
        <v>46.0</v>
      </c>
      <c r="D17" s="16">
        <v>0.0</v>
      </c>
      <c r="E17" s="16">
        <v>874.0</v>
      </c>
      <c r="F17" s="16">
        <v>0.0</v>
      </c>
      <c r="G17" s="16">
        <v>0.0</v>
      </c>
      <c r="H17" s="16">
        <v>28085.0</v>
      </c>
      <c r="I17" s="39" t="str">
        <f t="shared" si="1"/>
        <v>  29,005 </v>
      </c>
      <c r="J17" s="2"/>
      <c r="K17" s="13"/>
    </row>
    <row r="18" ht="15.75" customHeight="1">
      <c r="A18" s="10">
        <v>1016.0</v>
      </c>
      <c r="B18" s="11" t="s">
        <v>24</v>
      </c>
      <c r="C18" s="14">
        <v>6.15093556E8</v>
      </c>
      <c r="D18" s="14">
        <v>1.51223179E8</v>
      </c>
      <c r="E18" s="14">
        <v>2.4271662E7</v>
      </c>
      <c r="F18" s="14">
        <v>1.85239886E8</v>
      </c>
      <c r="G18" s="14">
        <v>0.0</v>
      </c>
      <c r="H18" s="14">
        <v>3680626.0</v>
      </c>
      <c r="I18" s="38" t="str">
        <f t="shared" si="1"/>
        <v>  979,508,909 </v>
      </c>
      <c r="J18" s="2"/>
      <c r="K18" s="13"/>
    </row>
    <row r="19" ht="15.75" customHeight="1">
      <c r="A19" s="10">
        <v>1017.0</v>
      </c>
      <c r="B19" s="11" t="s">
        <v>25</v>
      </c>
      <c r="C19" s="16">
        <v>8.6727356E7</v>
      </c>
      <c r="D19" s="16">
        <v>5593399.0</v>
      </c>
      <c r="E19" s="16">
        <v>2803548.0</v>
      </c>
      <c r="F19" s="16">
        <v>1.4745096E7</v>
      </c>
      <c r="G19" s="16">
        <v>0.0</v>
      </c>
      <c r="H19" s="16">
        <v>3468835.0</v>
      </c>
      <c r="I19" s="39" t="str">
        <f t="shared" si="1"/>
        <v>  113,338,234 </v>
      </c>
      <c r="J19" s="2"/>
      <c r="K19" s="13"/>
    </row>
    <row r="20" ht="15.75" customHeight="1">
      <c r="A20" s="10">
        <v>1018.0</v>
      </c>
      <c r="B20" s="11" t="s">
        <v>26</v>
      </c>
      <c r="C20" s="14">
        <v>1.33360547E8</v>
      </c>
      <c r="D20" s="14">
        <v>1.08641037E8</v>
      </c>
      <c r="E20" s="14">
        <v>4830501.0</v>
      </c>
      <c r="F20" s="14">
        <v>4.0075546E7</v>
      </c>
      <c r="G20" s="14">
        <v>0.0</v>
      </c>
      <c r="H20" s="14">
        <v>167075.0</v>
      </c>
      <c r="I20" s="38" t="str">
        <f t="shared" si="1"/>
        <v>  287,074,706 </v>
      </c>
      <c r="J20" s="2"/>
      <c r="K20" s="13"/>
    </row>
    <row r="21" ht="15.75" customHeight="1">
      <c r="A21" s="10">
        <v>1019.0</v>
      </c>
      <c r="B21" s="11" t="s">
        <v>27</v>
      </c>
      <c r="C21" s="16">
        <v>2.4180184E7</v>
      </c>
      <c r="D21" s="16">
        <v>3802135.0</v>
      </c>
      <c r="E21" s="16">
        <v>735291.0</v>
      </c>
      <c r="F21" s="16">
        <v>5746701.0</v>
      </c>
      <c r="G21" s="16">
        <v>0.0</v>
      </c>
      <c r="H21" s="16">
        <v>815017.0</v>
      </c>
      <c r="I21" s="39" t="str">
        <f t="shared" si="1"/>
        <v>  35,279,328 </v>
      </c>
      <c r="J21" s="2"/>
      <c r="K21" s="13"/>
    </row>
    <row r="22" ht="15.75" customHeight="1">
      <c r="A22" s="10">
        <v>1020.0</v>
      </c>
      <c r="B22" s="11" t="s">
        <v>28</v>
      </c>
      <c r="C22" s="14">
        <v>2.6890251E7</v>
      </c>
      <c r="D22" s="14">
        <v>5569784.0</v>
      </c>
      <c r="E22" s="14">
        <v>830290.0</v>
      </c>
      <c r="F22" s="14">
        <v>2.2818026E7</v>
      </c>
      <c r="G22" s="14">
        <v>0.0</v>
      </c>
      <c r="H22" s="14">
        <v>188505.0</v>
      </c>
      <c r="I22" s="38" t="str">
        <f t="shared" si="1"/>
        <v>  56,296,856 </v>
      </c>
      <c r="J22" s="2"/>
      <c r="K22" s="13"/>
    </row>
    <row r="23" ht="15.75" customHeight="1">
      <c r="A23" s="10">
        <v>1022.0</v>
      </c>
      <c r="B23" s="11" t="s">
        <v>29</v>
      </c>
      <c r="C23" s="16">
        <v>340048.0</v>
      </c>
      <c r="D23" s="16">
        <v>6644.0</v>
      </c>
      <c r="E23" s="16">
        <v>12769.0</v>
      </c>
      <c r="F23" s="16">
        <v>0.0</v>
      </c>
      <c r="G23" s="16">
        <v>0.0</v>
      </c>
      <c r="H23" s="16">
        <v>1110.0</v>
      </c>
      <c r="I23" s="39" t="str">
        <f t="shared" si="1"/>
        <v>  360,571 </v>
      </c>
      <c r="J23" s="2"/>
      <c r="K23" s="13"/>
    </row>
    <row r="24" ht="15.75" customHeight="1">
      <c r="A24" s="10">
        <v>1023.0</v>
      </c>
      <c r="B24" s="11" t="s">
        <v>30</v>
      </c>
      <c r="C24" s="14">
        <v>3.0638532E7</v>
      </c>
      <c r="D24" s="14">
        <v>2.4538705E7</v>
      </c>
      <c r="E24" s="14">
        <v>838630.0</v>
      </c>
      <c r="F24" s="14">
        <v>127235.0</v>
      </c>
      <c r="G24" s="14">
        <v>9450.0</v>
      </c>
      <c r="H24" s="14">
        <v>453602.0</v>
      </c>
      <c r="I24" s="38" t="str">
        <f t="shared" si="1"/>
        <v>  56,606,154 </v>
      </c>
      <c r="J24" s="2"/>
      <c r="K24" s="13"/>
    </row>
    <row r="25" ht="15.75" customHeight="1">
      <c r="A25" s="10">
        <v>1024.0</v>
      </c>
      <c r="B25" s="11" t="s">
        <v>31</v>
      </c>
      <c r="C25" s="16">
        <v>7.88812194E8</v>
      </c>
      <c r="D25" s="16">
        <v>6.1216389E7</v>
      </c>
      <c r="E25" s="16">
        <v>2.1062895E7</v>
      </c>
      <c r="F25" s="16">
        <v>6.2403008E7</v>
      </c>
      <c r="G25" s="16">
        <v>0.0</v>
      </c>
      <c r="H25" s="16">
        <v>4759074.0</v>
      </c>
      <c r="I25" s="39" t="str">
        <f t="shared" si="1"/>
        <v>  938,253,560 </v>
      </c>
      <c r="J25" s="2"/>
      <c r="K25" s="13"/>
    </row>
    <row r="26" ht="15.75" customHeight="1">
      <c r="A26" s="10">
        <v>1025.0</v>
      </c>
      <c r="B26" s="11" t="s">
        <v>32</v>
      </c>
      <c r="C26" s="14">
        <v>206196.0</v>
      </c>
      <c r="D26" s="14">
        <v>0.0</v>
      </c>
      <c r="E26" s="14">
        <v>8980.0</v>
      </c>
      <c r="F26" s="14">
        <v>0.0</v>
      </c>
      <c r="G26" s="14">
        <v>0.0</v>
      </c>
      <c r="H26" s="14">
        <v>21130.0</v>
      </c>
      <c r="I26" s="38" t="str">
        <f t="shared" si="1"/>
        <v>  236,306 </v>
      </c>
      <c r="J26" s="2"/>
      <c r="K26" s="13"/>
    </row>
    <row r="27" ht="15.75" customHeight="1">
      <c r="A27" s="10">
        <v>1026.0</v>
      </c>
      <c r="B27" s="11" t="s">
        <v>33</v>
      </c>
      <c r="C27" s="16">
        <v>851124.0</v>
      </c>
      <c r="D27" s="16">
        <v>6478.0</v>
      </c>
      <c r="E27" s="16">
        <v>2226.0</v>
      </c>
      <c r="F27" s="16">
        <v>0.0</v>
      </c>
      <c r="G27" s="16">
        <v>0.0</v>
      </c>
      <c r="H27" s="16">
        <v>18240.0</v>
      </c>
      <c r="I27" s="39" t="str">
        <f t="shared" si="1"/>
        <v>  878,068 </v>
      </c>
      <c r="J27" s="2"/>
      <c r="K27" s="13"/>
    </row>
    <row r="28" ht="15.75" customHeight="1">
      <c r="A28" s="10">
        <v>1027.0</v>
      </c>
      <c r="B28" s="11" t="s">
        <v>34</v>
      </c>
      <c r="C28" s="14">
        <v>4.8963241E7</v>
      </c>
      <c r="D28" s="14">
        <v>1663516.0</v>
      </c>
      <c r="E28" s="14">
        <v>725658.0</v>
      </c>
      <c r="F28" s="14">
        <v>436407.0</v>
      </c>
      <c r="G28" s="14">
        <v>0.0</v>
      </c>
      <c r="H28" s="14">
        <v>360784.0</v>
      </c>
      <c r="I28" s="38" t="str">
        <f t="shared" si="1"/>
        <v>  52,149,606 </v>
      </c>
      <c r="J28" s="2"/>
      <c r="K28" s="13"/>
    </row>
    <row r="29" ht="15.75" customHeight="1">
      <c r="A29" s="10">
        <v>1028.0</v>
      </c>
      <c r="B29" s="11" t="s">
        <v>35</v>
      </c>
      <c r="C29" s="16">
        <v>1.12915199E8</v>
      </c>
      <c r="D29" s="16">
        <v>2607782.0</v>
      </c>
      <c r="E29" s="16">
        <v>4187301.0</v>
      </c>
      <c r="F29" s="16">
        <v>1.74013058E8</v>
      </c>
      <c r="G29" s="16">
        <v>0.0</v>
      </c>
      <c r="H29" s="16">
        <v>93640.0</v>
      </c>
      <c r="I29" s="39" t="str">
        <f t="shared" si="1"/>
        <v>  293,816,980 </v>
      </c>
      <c r="J29" s="2"/>
      <c r="K29" s="13"/>
    </row>
    <row r="30" ht="15.75" customHeight="1">
      <c r="A30" s="10">
        <v>1030.0</v>
      </c>
      <c r="B30" s="11" t="s">
        <v>36</v>
      </c>
      <c r="C30" s="14">
        <v>1.39334047E8</v>
      </c>
      <c r="D30" s="14">
        <v>1.1431822E7</v>
      </c>
      <c r="E30" s="14">
        <v>3400259.0</v>
      </c>
      <c r="F30" s="14">
        <v>1.16776246E8</v>
      </c>
      <c r="G30" s="14">
        <v>0.0</v>
      </c>
      <c r="H30" s="14">
        <v>1392537.0</v>
      </c>
      <c r="I30" s="38" t="str">
        <f t="shared" si="1"/>
        <v>  272,334,911 </v>
      </c>
      <c r="J30" s="2"/>
      <c r="K30" s="13"/>
    </row>
    <row r="31" ht="15.75" customHeight="1">
      <c r="A31" s="10">
        <v>1031.0</v>
      </c>
      <c r="B31" s="11" t="s">
        <v>37</v>
      </c>
      <c r="C31" s="16">
        <v>152709.0</v>
      </c>
      <c r="D31" s="16">
        <v>0.0</v>
      </c>
      <c r="E31" s="16">
        <v>4369.0</v>
      </c>
      <c r="F31" s="16">
        <v>0.0</v>
      </c>
      <c r="G31" s="16">
        <v>0.0</v>
      </c>
      <c r="H31" s="16">
        <v>9839.0</v>
      </c>
      <c r="I31" s="39" t="str">
        <f t="shared" si="1"/>
        <v>  166,917 </v>
      </c>
      <c r="J31" s="2"/>
      <c r="K31" s="13"/>
    </row>
    <row r="32" ht="15.75" customHeight="1">
      <c r="A32" s="10">
        <v>1033.0</v>
      </c>
      <c r="B32" s="11" t="s">
        <v>38</v>
      </c>
      <c r="C32" s="14">
        <v>790715.0</v>
      </c>
      <c r="D32" s="14">
        <v>90419.0</v>
      </c>
      <c r="E32" s="14">
        <v>42758.0</v>
      </c>
      <c r="F32" s="14">
        <v>0.0</v>
      </c>
      <c r="G32" s="14">
        <v>0.0</v>
      </c>
      <c r="H32" s="14">
        <v>50350.0</v>
      </c>
      <c r="I32" s="38" t="str">
        <f t="shared" si="1"/>
        <v>  974,242 </v>
      </c>
      <c r="J32" s="2"/>
      <c r="K32" s="13"/>
    </row>
    <row r="33" ht="15.75" customHeight="1">
      <c r="A33" s="10">
        <v>1034.0</v>
      </c>
      <c r="B33" s="11" t="s">
        <v>39</v>
      </c>
      <c r="C33" s="16">
        <v>698545.0</v>
      </c>
      <c r="D33" s="16">
        <v>53991.0</v>
      </c>
      <c r="E33" s="16">
        <v>28468.0</v>
      </c>
      <c r="F33" s="16">
        <v>0.0</v>
      </c>
      <c r="G33" s="16">
        <v>0.0</v>
      </c>
      <c r="H33" s="16">
        <v>29500.0</v>
      </c>
      <c r="I33" s="39" t="str">
        <f t="shared" si="1"/>
        <v>  810,504 </v>
      </c>
      <c r="J33" s="2"/>
      <c r="K33" s="13"/>
    </row>
    <row r="34" ht="15.75" customHeight="1">
      <c r="A34" s="10">
        <v>1037.0</v>
      </c>
      <c r="B34" s="11" t="s">
        <v>40</v>
      </c>
      <c r="C34" s="14">
        <v>7753153.0</v>
      </c>
      <c r="D34" s="14">
        <v>187462.0</v>
      </c>
      <c r="E34" s="14">
        <v>220754.0</v>
      </c>
      <c r="F34" s="14">
        <v>383052.0</v>
      </c>
      <c r="G34" s="14">
        <v>0.0</v>
      </c>
      <c r="H34" s="14">
        <v>183526.0</v>
      </c>
      <c r="I34" s="38" t="str">
        <f t="shared" si="1"/>
        <v>  8,727,947 </v>
      </c>
      <c r="J34" s="2"/>
      <c r="K34" s="13"/>
    </row>
    <row r="35" ht="15.75" customHeight="1">
      <c r="A35" s="10">
        <v>1038.0</v>
      </c>
      <c r="B35" s="11" t="s">
        <v>41</v>
      </c>
      <c r="C35" s="16">
        <v>8911123.0</v>
      </c>
      <c r="D35" s="16">
        <v>0.0</v>
      </c>
      <c r="E35" s="16">
        <v>0.0</v>
      </c>
      <c r="F35" s="16">
        <v>0.0</v>
      </c>
      <c r="G35" s="16">
        <v>0.0</v>
      </c>
      <c r="H35" s="16">
        <v>21980.0</v>
      </c>
      <c r="I35" s="16" t="str">
        <f t="shared" si="1"/>
        <v>  8,933,103 </v>
      </c>
      <c r="J35" s="2"/>
      <c r="K35" s="13"/>
    </row>
    <row r="36" ht="15.75" customHeight="1">
      <c r="A36" s="10">
        <v>1039.0</v>
      </c>
      <c r="B36" s="11" t="s">
        <v>42</v>
      </c>
      <c r="C36" s="14">
        <v>1434053.0</v>
      </c>
      <c r="D36" s="14">
        <v>78563.0</v>
      </c>
      <c r="E36" s="14">
        <v>45720.0</v>
      </c>
      <c r="F36" s="14">
        <v>0.0</v>
      </c>
      <c r="G36" s="14">
        <v>0.0</v>
      </c>
      <c r="H36" s="14">
        <v>125240.0</v>
      </c>
      <c r="I36" s="14" t="str">
        <f t="shared" si="1"/>
        <v>  1,683,576 </v>
      </c>
      <c r="J36" s="2"/>
      <c r="K36" s="13"/>
    </row>
    <row r="37" ht="15.75" customHeight="1">
      <c r="A37" s="10">
        <v>1040.0</v>
      </c>
      <c r="B37" s="11" t="s">
        <v>43</v>
      </c>
      <c r="C37" s="16">
        <v>1.69627758E8</v>
      </c>
      <c r="D37" s="16">
        <v>1.775373E7</v>
      </c>
      <c r="E37" s="16">
        <v>2464310.0</v>
      </c>
      <c r="F37" s="16">
        <v>836480.0</v>
      </c>
      <c r="G37" s="16">
        <v>0.0</v>
      </c>
      <c r="H37" s="16">
        <v>1.422385E7</v>
      </c>
      <c r="I37" s="16" t="str">
        <f t="shared" si="1"/>
        <v>  204,906,128 </v>
      </c>
      <c r="J37" s="2"/>
      <c r="K37" s="13"/>
    </row>
    <row r="38" ht="15.75" customHeight="1">
      <c r="A38" s="10">
        <v>1042.0</v>
      </c>
      <c r="B38" s="11" t="s">
        <v>44</v>
      </c>
      <c r="C38" s="14">
        <v>8.5590751E7</v>
      </c>
      <c r="D38" s="14">
        <v>0.0</v>
      </c>
      <c r="E38" s="14">
        <v>4456.0</v>
      </c>
      <c r="F38" s="14">
        <v>1.54178706E8</v>
      </c>
      <c r="G38" s="14">
        <v>0.0</v>
      </c>
      <c r="H38" s="14">
        <v>11940.0</v>
      </c>
      <c r="I38" s="14" t="str">
        <f t="shared" si="1"/>
        <v>  239,785,853 </v>
      </c>
      <c r="J38" s="2"/>
      <c r="K38" s="13"/>
    </row>
    <row r="39" ht="15.75" customHeight="1">
      <c r="A39" s="10">
        <v>1043.0</v>
      </c>
      <c r="B39" s="11" t="s">
        <v>45</v>
      </c>
      <c r="C39" s="16">
        <v>4.75118483E8</v>
      </c>
      <c r="D39" s="16">
        <v>4.9500716E7</v>
      </c>
      <c r="E39" s="16">
        <v>9504385.0</v>
      </c>
      <c r="F39" s="16">
        <v>2.02022727E8</v>
      </c>
      <c r="G39" s="16">
        <v>0.0</v>
      </c>
      <c r="H39" s="16">
        <v>412414.0</v>
      </c>
      <c r="I39" s="16" t="str">
        <f t="shared" si="1"/>
        <v>  736,558,725 </v>
      </c>
      <c r="J39" s="2"/>
      <c r="K39" s="13"/>
    </row>
    <row r="40" ht="15.75" customHeight="1">
      <c r="A40" s="10">
        <v>1044.0</v>
      </c>
      <c r="B40" s="11" t="s">
        <v>46</v>
      </c>
      <c r="C40" s="14">
        <v>3217917.0</v>
      </c>
      <c r="D40" s="14">
        <v>435457.0</v>
      </c>
      <c r="E40" s="14">
        <v>324246.0</v>
      </c>
      <c r="F40" s="14">
        <v>364.0</v>
      </c>
      <c r="G40" s="14">
        <v>0.0</v>
      </c>
      <c r="H40" s="14">
        <v>160335.0</v>
      </c>
      <c r="I40" s="14" t="str">
        <f t="shared" si="1"/>
        <v>  4,138,319 </v>
      </c>
      <c r="J40" s="2"/>
      <c r="K40" s="13"/>
    </row>
    <row r="41" ht="15.75" customHeight="1">
      <c r="A41" s="10">
        <v>1046.0</v>
      </c>
      <c r="B41" s="11" t="s">
        <v>47</v>
      </c>
      <c r="C41" s="16">
        <v>3714925.0</v>
      </c>
      <c r="D41" s="16">
        <v>4292.0</v>
      </c>
      <c r="E41" s="16">
        <v>5689.0</v>
      </c>
      <c r="F41" s="16">
        <v>0.0</v>
      </c>
      <c r="G41" s="16">
        <v>0.0</v>
      </c>
      <c r="H41" s="16">
        <v>739439.0</v>
      </c>
      <c r="I41" s="16" t="str">
        <f t="shared" si="1"/>
        <v>  4,464,345 </v>
      </c>
      <c r="J41" s="2"/>
      <c r="K41" s="13"/>
    </row>
    <row r="42" ht="15.75" customHeight="1">
      <c r="A42" s="10">
        <v>1047.0</v>
      </c>
      <c r="B42" s="11" t="s">
        <v>48</v>
      </c>
      <c r="C42" s="14">
        <v>1.22040062E8</v>
      </c>
      <c r="D42" s="14">
        <v>5.8183674E7</v>
      </c>
      <c r="E42" s="14">
        <v>8726814.0</v>
      </c>
      <c r="F42" s="14">
        <v>11365.0</v>
      </c>
      <c r="G42" s="14">
        <v>12500.0</v>
      </c>
      <c r="H42" s="14">
        <v>1198809.0</v>
      </c>
      <c r="I42" s="38" t="str">
        <f t="shared" si="1"/>
        <v>  190,173,224 </v>
      </c>
      <c r="J42" s="2"/>
      <c r="K42" s="13"/>
    </row>
    <row r="43" ht="15.75" customHeight="1">
      <c r="A43" s="10">
        <v>1048.0</v>
      </c>
      <c r="B43" s="11" t="s">
        <v>49</v>
      </c>
      <c r="C43" s="16">
        <v>5.7036521E7</v>
      </c>
      <c r="D43" s="16">
        <v>5154934.0</v>
      </c>
      <c r="E43" s="16">
        <v>2799952.0</v>
      </c>
      <c r="F43" s="16">
        <v>1059081.0</v>
      </c>
      <c r="G43" s="16">
        <v>0.0</v>
      </c>
      <c r="H43" s="16">
        <v>630403.0</v>
      </c>
      <c r="I43" s="39" t="str">
        <f t="shared" si="1"/>
        <v>  66,680,891 </v>
      </c>
      <c r="J43" s="2"/>
      <c r="K43" s="13"/>
    </row>
    <row r="44" ht="15.75" customHeight="1">
      <c r="A44" s="10">
        <v>1050.0</v>
      </c>
      <c r="B44" s="11" t="s">
        <v>50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0.0</v>
      </c>
      <c r="I44" s="38" t="str">
        <f t="shared" si="1"/>
        <v>  -   </v>
      </c>
      <c r="J44" s="2"/>
      <c r="K44" s="13"/>
    </row>
    <row r="45" ht="15.75" customHeight="1">
      <c r="A45" s="10">
        <v>1052.0</v>
      </c>
      <c r="B45" s="11" t="s">
        <v>51</v>
      </c>
      <c r="C45" s="16">
        <v>2.8630789E7</v>
      </c>
      <c r="D45" s="16">
        <v>1474201.0</v>
      </c>
      <c r="E45" s="16">
        <v>1940825.0</v>
      </c>
      <c r="F45" s="16">
        <v>25157.0</v>
      </c>
      <c r="G45" s="16">
        <v>0.0</v>
      </c>
      <c r="H45" s="16">
        <v>475182.0</v>
      </c>
      <c r="I45" s="39" t="str">
        <f t="shared" si="1"/>
        <v>  32,546,154 </v>
      </c>
      <c r="J45" s="2"/>
      <c r="K45" s="13"/>
    </row>
    <row r="46" ht="15.75" customHeight="1">
      <c r="A46" s="10">
        <v>1054.0</v>
      </c>
      <c r="B46" s="11" t="s">
        <v>52</v>
      </c>
      <c r="C46" s="14">
        <v>2.6346585E7</v>
      </c>
      <c r="D46" s="14">
        <v>2527583.0</v>
      </c>
      <c r="E46" s="14">
        <v>1185767.0</v>
      </c>
      <c r="F46" s="14">
        <v>543188.0</v>
      </c>
      <c r="G46" s="14">
        <v>5005.0</v>
      </c>
      <c r="H46" s="14">
        <v>709098.0</v>
      </c>
      <c r="I46" s="38" t="str">
        <f t="shared" si="1"/>
        <v>  31,317,226 </v>
      </c>
      <c r="J46" s="2"/>
      <c r="K46" s="13"/>
    </row>
    <row r="47" ht="15.75" customHeight="1">
      <c r="A47" s="10">
        <v>1055.0</v>
      </c>
      <c r="B47" s="11" t="s">
        <v>53</v>
      </c>
      <c r="C47" s="16">
        <v>2.1959649E7</v>
      </c>
      <c r="D47" s="16">
        <v>1.042676E7</v>
      </c>
      <c r="E47" s="16">
        <v>1019329.0</v>
      </c>
      <c r="F47" s="16">
        <v>0.0</v>
      </c>
      <c r="G47" s="16">
        <v>0.0</v>
      </c>
      <c r="H47" s="16">
        <v>282025.0</v>
      </c>
      <c r="I47" s="39" t="str">
        <f t="shared" si="1"/>
        <v>  33,687,763 </v>
      </c>
      <c r="J47" s="2"/>
      <c r="K47" s="13"/>
    </row>
    <row r="48" ht="15.75" customHeight="1">
      <c r="A48" s="10">
        <v>1057.0</v>
      </c>
      <c r="B48" s="11" t="s">
        <v>54</v>
      </c>
      <c r="C48" s="14">
        <v>3238736.0</v>
      </c>
      <c r="D48" s="14">
        <v>2412828.0</v>
      </c>
      <c r="E48" s="14">
        <v>42970.0</v>
      </c>
      <c r="F48" s="14">
        <v>0.0</v>
      </c>
      <c r="G48" s="14">
        <v>0.0</v>
      </c>
      <c r="H48" s="14">
        <v>671097.0</v>
      </c>
      <c r="I48" s="38" t="str">
        <f t="shared" si="1"/>
        <v>  6,365,631 </v>
      </c>
      <c r="J48" s="2"/>
      <c r="K48" s="13"/>
    </row>
    <row r="49" ht="15.75" customHeight="1">
      <c r="A49" s="10">
        <v>1058.0</v>
      </c>
      <c r="B49" s="11" t="s">
        <v>55</v>
      </c>
      <c r="C49" s="16">
        <v>1.0263519E7</v>
      </c>
      <c r="D49" s="16">
        <v>1927757.0</v>
      </c>
      <c r="E49" s="16">
        <v>340085.0</v>
      </c>
      <c r="F49" s="16">
        <v>74840.0</v>
      </c>
      <c r="G49" s="16">
        <v>12500.0</v>
      </c>
      <c r="H49" s="16">
        <v>995545.0</v>
      </c>
      <c r="I49" s="39" t="str">
        <f t="shared" si="1"/>
        <v>  13,614,246 </v>
      </c>
      <c r="J49" s="2"/>
      <c r="K49" s="13"/>
    </row>
    <row r="50" ht="15.75" customHeight="1">
      <c r="A50" s="10">
        <v>1062.0</v>
      </c>
      <c r="B50" s="11" t="s">
        <v>56</v>
      </c>
      <c r="C50" s="14">
        <v>8.2099764E7</v>
      </c>
      <c r="D50" s="14">
        <v>4916510.0</v>
      </c>
      <c r="E50" s="14">
        <v>2879383.0</v>
      </c>
      <c r="F50" s="14">
        <v>7665.0</v>
      </c>
      <c r="G50" s="14">
        <v>0.0</v>
      </c>
      <c r="H50" s="14">
        <v>3001483.0</v>
      </c>
      <c r="I50" s="38" t="str">
        <f t="shared" si="1"/>
        <v>  92,904,805 </v>
      </c>
      <c r="J50" s="2"/>
      <c r="K50" s="13"/>
    </row>
    <row r="51" ht="15.75" customHeight="1">
      <c r="A51" s="10">
        <v>1065.0</v>
      </c>
      <c r="B51" s="11" t="s">
        <v>57</v>
      </c>
      <c r="C51" s="16">
        <v>1.90731893E8</v>
      </c>
      <c r="D51" s="16">
        <v>1.0495349E7</v>
      </c>
      <c r="E51" s="16">
        <v>3341898.0</v>
      </c>
      <c r="F51" s="16">
        <v>6366.0</v>
      </c>
      <c r="G51" s="16">
        <v>454889.0</v>
      </c>
      <c r="H51" s="16">
        <v>549509.0</v>
      </c>
      <c r="I51" s="39" t="str">
        <f t="shared" si="1"/>
        <v>  205,579,904 </v>
      </c>
      <c r="J51" s="2"/>
      <c r="K51" s="13"/>
    </row>
    <row r="52" ht="15.75" customHeight="1">
      <c r="A52" s="10">
        <v>1066.0</v>
      </c>
      <c r="B52" s="11" t="s">
        <v>58</v>
      </c>
      <c r="C52" s="14">
        <v>9.7485123E7</v>
      </c>
      <c r="D52" s="14">
        <v>1.3945756E7</v>
      </c>
      <c r="E52" s="14">
        <v>3265390.0</v>
      </c>
      <c r="F52" s="14">
        <v>391531.0</v>
      </c>
      <c r="G52" s="14">
        <v>0.0</v>
      </c>
      <c r="H52" s="14">
        <v>646068.0</v>
      </c>
      <c r="I52" s="38" t="str">
        <f t="shared" si="1"/>
        <v>  115,733,868 </v>
      </c>
      <c r="J52" s="2"/>
      <c r="K52" s="13"/>
    </row>
    <row r="53" ht="15.75" customHeight="1">
      <c r="A53" s="10">
        <v>1067.0</v>
      </c>
      <c r="B53" s="11" t="s">
        <v>59</v>
      </c>
      <c r="C53" s="16">
        <v>449030.0</v>
      </c>
      <c r="D53" s="16">
        <v>4586.0</v>
      </c>
      <c r="E53" s="16">
        <v>1017.0</v>
      </c>
      <c r="F53" s="16">
        <v>0.0</v>
      </c>
      <c r="G53" s="16">
        <v>0.0</v>
      </c>
      <c r="H53" s="16">
        <v>19210.0</v>
      </c>
      <c r="I53" s="39" t="str">
        <f t="shared" si="1"/>
        <v>  473,843 </v>
      </c>
      <c r="J53" s="2"/>
      <c r="K53" s="13"/>
    </row>
    <row r="54" ht="15.75" customHeight="1">
      <c r="A54" s="10">
        <v>1068.0</v>
      </c>
      <c r="B54" s="11" t="s">
        <v>60</v>
      </c>
      <c r="C54" s="14">
        <v>92.0</v>
      </c>
      <c r="D54" s="14">
        <v>0.0</v>
      </c>
      <c r="E54" s="14">
        <v>0.0</v>
      </c>
      <c r="F54" s="14">
        <v>0.0</v>
      </c>
      <c r="G54" s="14">
        <v>0.0</v>
      </c>
      <c r="H54" s="14">
        <v>875.0</v>
      </c>
      <c r="I54" s="38" t="str">
        <f t="shared" si="1"/>
        <v>  967 </v>
      </c>
      <c r="J54" s="2"/>
      <c r="K54" s="13"/>
    </row>
    <row r="55" ht="15.75" customHeight="1">
      <c r="A55" s="10">
        <v>1069.0</v>
      </c>
      <c r="B55" s="11" t="s">
        <v>61</v>
      </c>
      <c r="C55" s="16">
        <v>3406315.0</v>
      </c>
      <c r="D55" s="16">
        <v>398571.0</v>
      </c>
      <c r="E55" s="16">
        <v>52272.0</v>
      </c>
      <c r="F55" s="16">
        <v>188962.0</v>
      </c>
      <c r="G55" s="16">
        <v>0.0</v>
      </c>
      <c r="H55" s="16">
        <v>42471.0</v>
      </c>
      <c r="I55" s="39" t="str">
        <f t="shared" si="1"/>
        <v>  4,088,591 </v>
      </c>
      <c r="J55" s="2"/>
      <c r="K55" s="13"/>
    </row>
    <row r="56" ht="15.0" customHeight="1">
      <c r="A56" s="10">
        <v>1070.0</v>
      </c>
      <c r="B56" s="11" t="s">
        <v>62</v>
      </c>
      <c r="C56" s="14">
        <v>1.55816777E8</v>
      </c>
      <c r="D56" s="14">
        <v>4.8487331E7</v>
      </c>
      <c r="E56" s="14">
        <v>5458095.0</v>
      </c>
      <c r="F56" s="14">
        <v>757477.0</v>
      </c>
      <c r="G56" s="14">
        <v>0.0</v>
      </c>
      <c r="H56" s="14">
        <v>2023755.0</v>
      </c>
      <c r="I56" s="38" t="str">
        <f t="shared" si="1"/>
        <v>  212,543,435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4,100,876,972</v>
      </c>
      <c r="D57" s="30" t="str">
        <f t="shared" si="2"/>
        <v>851,657,515</v>
      </c>
      <c r="E57" s="30" t="str">
        <f t="shared" si="2"/>
        <v>128,352,478</v>
      </c>
      <c r="F57" s="30" t="str">
        <f t="shared" si="2"/>
        <v>1,015,145,218</v>
      </c>
      <c r="G57" s="30" t="str">
        <f t="shared" si="2"/>
        <v>494,344</v>
      </c>
      <c r="H57" s="30" t="str">
        <f t="shared" si="2"/>
        <v>51,773,192</v>
      </c>
      <c r="I57" s="30" t="str">
        <f t="shared" si="2"/>
        <v>6,148,299,719</v>
      </c>
      <c r="J57" s="2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3.71"/>
    <col customWidth="1" min="8" max="8" width="17.57"/>
    <col customWidth="1" min="9" max="9" width="19.0"/>
    <col customWidth="1" min="10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90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30000.0</v>
      </c>
      <c r="I7" s="37" t="str">
        <f t="shared" ref="I7:I56" si="1">SUM(C7:H7)</f>
        <v>  30,000 </v>
      </c>
      <c r="J7" s="2"/>
      <c r="K7" s="13"/>
    </row>
    <row r="8" ht="15.75" customHeight="1">
      <c r="A8" s="10">
        <v>1002.0</v>
      </c>
      <c r="B8" s="11" t="s">
        <v>14</v>
      </c>
      <c r="C8" s="14">
        <v>3004208.0</v>
      </c>
      <c r="D8" s="14">
        <v>66613.0</v>
      </c>
      <c r="E8" s="14">
        <v>40479.0</v>
      </c>
      <c r="F8" s="14">
        <v>0.0</v>
      </c>
      <c r="G8" s="14">
        <v>0.0</v>
      </c>
      <c r="H8" s="14">
        <v>33870.0</v>
      </c>
      <c r="I8" s="38" t="str">
        <f t="shared" si="1"/>
        <v>  3,145,170 </v>
      </c>
      <c r="J8" s="2"/>
      <c r="K8" s="13"/>
    </row>
    <row r="9" ht="15.75" customHeight="1">
      <c r="A9" s="10">
        <v>1005.0</v>
      </c>
      <c r="B9" s="11" t="s">
        <v>15</v>
      </c>
      <c r="C9" s="16">
        <v>235058.0</v>
      </c>
      <c r="D9" s="16">
        <v>0.0</v>
      </c>
      <c r="E9" s="16">
        <v>23898.0</v>
      </c>
      <c r="F9" s="16">
        <v>0.0</v>
      </c>
      <c r="G9" s="16">
        <v>0.0</v>
      </c>
      <c r="H9" s="16">
        <v>9570.0</v>
      </c>
      <c r="I9" s="39" t="str">
        <f t="shared" si="1"/>
        <v>  268,526 </v>
      </c>
      <c r="J9" s="2"/>
      <c r="K9" s="13"/>
    </row>
    <row r="10" ht="15.75" customHeight="1">
      <c r="A10" s="10">
        <v>1006.0</v>
      </c>
      <c r="B10" s="11" t="s">
        <v>16</v>
      </c>
      <c r="C10" s="14">
        <v>259559.0</v>
      </c>
      <c r="D10" s="14">
        <v>3287.0</v>
      </c>
      <c r="E10" s="14">
        <v>14831.0</v>
      </c>
      <c r="F10" s="14">
        <v>0.0</v>
      </c>
      <c r="G10" s="14">
        <v>0.0</v>
      </c>
      <c r="H10" s="14">
        <v>28159.0</v>
      </c>
      <c r="I10" s="38" t="str">
        <f t="shared" si="1"/>
        <v>  305,836 </v>
      </c>
      <c r="J10" s="2"/>
      <c r="K10" s="13"/>
    </row>
    <row r="11" ht="15.75" customHeight="1">
      <c r="A11" s="10">
        <v>1007.0</v>
      </c>
      <c r="B11" s="11" t="s">
        <v>17</v>
      </c>
      <c r="C11" s="16">
        <v>1.10675458E8</v>
      </c>
      <c r="D11" s="16">
        <v>1.6542298E7</v>
      </c>
      <c r="E11" s="16">
        <v>3453268.0</v>
      </c>
      <c r="F11" s="16">
        <v>1.6285262E7</v>
      </c>
      <c r="G11" s="16">
        <v>5000.0</v>
      </c>
      <c r="H11" s="16">
        <v>1451381.0</v>
      </c>
      <c r="I11" s="39" t="str">
        <f t="shared" si="1"/>
        <v>  148,412,667 </v>
      </c>
      <c r="J11" s="2"/>
      <c r="K11" s="13"/>
    </row>
    <row r="12" ht="15.75" customHeight="1">
      <c r="A12" s="10">
        <v>1008.0</v>
      </c>
      <c r="B12" s="11" t="s">
        <v>18</v>
      </c>
      <c r="C12" s="14">
        <v>1.20292904E8</v>
      </c>
      <c r="D12" s="14">
        <v>0.0</v>
      </c>
      <c r="E12" s="14">
        <v>2739213.0</v>
      </c>
      <c r="F12" s="14">
        <v>4160506.0</v>
      </c>
      <c r="G12" s="14">
        <v>0.0</v>
      </c>
      <c r="H12" s="14">
        <v>4930.0</v>
      </c>
      <c r="I12" s="38" t="str">
        <f t="shared" si="1"/>
        <v>  127,197,553 </v>
      </c>
      <c r="J12" s="2"/>
      <c r="K12" s="13"/>
    </row>
    <row r="13" ht="15.75" customHeight="1">
      <c r="A13" s="10">
        <v>1010.0</v>
      </c>
      <c r="B13" s="11" t="s">
        <v>19</v>
      </c>
      <c r="C13" s="16">
        <v>4791469.0</v>
      </c>
      <c r="D13" s="16">
        <v>800159.0</v>
      </c>
      <c r="E13" s="16">
        <v>363848.0</v>
      </c>
      <c r="F13" s="16">
        <v>1389108.0</v>
      </c>
      <c r="G13" s="16">
        <v>0.0</v>
      </c>
      <c r="H13" s="16">
        <v>44649.0</v>
      </c>
      <c r="I13" s="39" t="str">
        <f t="shared" si="1"/>
        <v>  7,389,233 </v>
      </c>
      <c r="J13" s="2"/>
      <c r="K13" s="13"/>
    </row>
    <row r="14" ht="15.75" customHeight="1">
      <c r="A14" s="10">
        <v>1011.0</v>
      </c>
      <c r="B14" s="11" t="s">
        <v>20</v>
      </c>
      <c r="C14" s="14">
        <v>3.6410018E7</v>
      </c>
      <c r="D14" s="14">
        <v>4.0230217E7</v>
      </c>
      <c r="E14" s="14">
        <v>1704382.0</v>
      </c>
      <c r="F14" s="14">
        <v>0.0</v>
      </c>
      <c r="G14" s="14">
        <v>0.0</v>
      </c>
      <c r="H14" s="14">
        <v>662261.0</v>
      </c>
      <c r="I14" s="38" t="str">
        <f t="shared" si="1"/>
        <v>  79,006,878 </v>
      </c>
      <c r="J14" s="2"/>
      <c r="K14" s="13"/>
    </row>
    <row r="15" ht="15.75" customHeight="1">
      <c r="A15" s="10">
        <v>1012.0</v>
      </c>
      <c r="B15" s="11" t="s">
        <v>21</v>
      </c>
      <c r="C15" s="16">
        <v>2.5413225E7</v>
      </c>
      <c r="D15" s="16">
        <v>34753.0</v>
      </c>
      <c r="E15" s="16">
        <v>128954.0</v>
      </c>
      <c r="F15" s="16">
        <v>4.5492932E7</v>
      </c>
      <c r="G15" s="16">
        <v>0.0</v>
      </c>
      <c r="H15" s="16">
        <v>21759.0</v>
      </c>
      <c r="I15" s="39" t="str">
        <f t="shared" si="1"/>
        <v>  71,091,623 </v>
      </c>
      <c r="J15" s="2"/>
      <c r="K15" s="13"/>
    </row>
    <row r="16" ht="15.75" customHeight="1">
      <c r="A16" s="10">
        <v>1013.0</v>
      </c>
      <c r="B16" s="11" t="s">
        <v>22</v>
      </c>
      <c r="C16" s="14">
        <v>3.43930807E8</v>
      </c>
      <c r="D16" s="14">
        <v>2.08875593E8</v>
      </c>
      <c r="E16" s="14">
        <v>1.2887133E7</v>
      </c>
      <c r="F16" s="14">
        <v>168968.0</v>
      </c>
      <c r="G16" s="14">
        <v>0.0</v>
      </c>
      <c r="H16" s="14">
        <v>2295474.0</v>
      </c>
      <c r="I16" s="38" t="str">
        <f t="shared" si="1"/>
        <v>  568,157,975 </v>
      </c>
      <c r="J16" s="2"/>
      <c r="K16" s="13"/>
    </row>
    <row r="17" ht="15.75" customHeight="1">
      <c r="A17" s="10">
        <v>1014.0</v>
      </c>
      <c r="B17" s="11" t="s">
        <v>23</v>
      </c>
      <c r="C17" s="16">
        <v>974.0</v>
      </c>
      <c r="D17" s="16">
        <v>0.0</v>
      </c>
      <c r="E17" s="16">
        <v>1302.0</v>
      </c>
      <c r="F17" s="16">
        <v>1215.0</v>
      </c>
      <c r="G17" s="16">
        <v>0.0</v>
      </c>
      <c r="H17" s="16">
        <v>42580.0</v>
      </c>
      <c r="I17" s="39" t="str">
        <f t="shared" si="1"/>
        <v>  46,071 </v>
      </c>
      <c r="J17" s="2"/>
      <c r="K17" s="13"/>
    </row>
    <row r="18" ht="15.75" customHeight="1">
      <c r="A18" s="10">
        <v>1016.0</v>
      </c>
      <c r="B18" s="11" t="s">
        <v>24</v>
      </c>
      <c r="C18" s="14">
        <v>5.18418696E8</v>
      </c>
      <c r="D18" s="14">
        <v>1.66921425E8</v>
      </c>
      <c r="E18" s="14">
        <v>2.3702712E7</v>
      </c>
      <c r="F18" s="14">
        <v>9.1432495E7</v>
      </c>
      <c r="G18" s="14">
        <v>0.0</v>
      </c>
      <c r="H18" s="14">
        <v>7485329.0</v>
      </c>
      <c r="I18" s="38" t="str">
        <f t="shared" si="1"/>
        <v>  807,960,657 </v>
      </c>
      <c r="J18" s="2"/>
      <c r="K18" s="13"/>
    </row>
    <row r="19" ht="15.75" customHeight="1">
      <c r="A19" s="10">
        <v>1017.0</v>
      </c>
      <c r="B19" s="11" t="s">
        <v>25</v>
      </c>
      <c r="C19" s="16">
        <v>7.0624522E7</v>
      </c>
      <c r="D19" s="16">
        <v>4973927.0</v>
      </c>
      <c r="E19" s="16">
        <v>1796837.0</v>
      </c>
      <c r="F19" s="16">
        <v>4.2338013E7</v>
      </c>
      <c r="G19" s="16">
        <v>0.0</v>
      </c>
      <c r="H19" s="16">
        <v>921864.0</v>
      </c>
      <c r="I19" s="39" t="str">
        <f t="shared" si="1"/>
        <v>  120,655,163 </v>
      </c>
      <c r="J19" s="2"/>
      <c r="K19" s="13"/>
    </row>
    <row r="20" ht="15.75" customHeight="1">
      <c r="A20" s="10">
        <v>1018.0</v>
      </c>
      <c r="B20" s="11" t="s">
        <v>26</v>
      </c>
      <c r="C20" s="14">
        <v>8.9252663E7</v>
      </c>
      <c r="D20" s="14">
        <v>385971.0</v>
      </c>
      <c r="E20" s="14">
        <v>3248099.0</v>
      </c>
      <c r="F20" s="14">
        <v>4.0466853E7</v>
      </c>
      <c r="G20" s="14">
        <v>0.0</v>
      </c>
      <c r="H20" s="14">
        <v>26199.0</v>
      </c>
      <c r="I20" s="38" t="str">
        <f t="shared" si="1"/>
        <v>  133,379,785 </v>
      </c>
      <c r="J20" s="2"/>
      <c r="K20" s="13"/>
    </row>
    <row r="21" ht="15.75" customHeight="1">
      <c r="A21" s="10">
        <v>1019.0</v>
      </c>
      <c r="B21" s="11" t="s">
        <v>27</v>
      </c>
      <c r="C21" s="16">
        <v>2.8227964E7</v>
      </c>
      <c r="D21" s="16">
        <v>7578171.0</v>
      </c>
      <c r="E21" s="16">
        <v>964237.0</v>
      </c>
      <c r="F21" s="16">
        <v>263713.0</v>
      </c>
      <c r="G21" s="16">
        <v>0.0</v>
      </c>
      <c r="H21" s="16">
        <v>716153.0</v>
      </c>
      <c r="I21" s="39" t="str">
        <f t="shared" si="1"/>
        <v>  37,750,238 </v>
      </c>
      <c r="J21" s="2"/>
      <c r="K21" s="13"/>
    </row>
    <row r="22" ht="15.75" customHeight="1">
      <c r="A22" s="10">
        <v>1020.0</v>
      </c>
      <c r="B22" s="11" t="s">
        <v>28</v>
      </c>
      <c r="C22" s="14">
        <v>3.7142202E7</v>
      </c>
      <c r="D22" s="14">
        <v>1.1218617E7</v>
      </c>
      <c r="E22" s="14">
        <v>1032716.0</v>
      </c>
      <c r="F22" s="14">
        <v>1.3094892E7</v>
      </c>
      <c r="G22" s="14">
        <v>0.0</v>
      </c>
      <c r="H22" s="14">
        <v>145901.0</v>
      </c>
      <c r="I22" s="38" t="str">
        <f t="shared" si="1"/>
        <v>  62,634,328 </v>
      </c>
      <c r="J22" s="2"/>
      <c r="K22" s="13"/>
    </row>
    <row r="23" ht="15.75" customHeight="1">
      <c r="A23" s="10">
        <v>1022.0</v>
      </c>
      <c r="B23" s="11" t="s">
        <v>29</v>
      </c>
      <c r="C23" s="16">
        <v>610053.0</v>
      </c>
      <c r="D23" s="16">
        <v>46671.0</v>
      </c>
      <c r="E23" s="16">
        <v>10982.0</v>
      </c>
      <c r="F23" s="16">
        <v>0.0</v>
      </c>
      <c r="G23" s="16">
        <v>0.0</v>
      </c>
      <c r="H23" s="16">
        <v>2610.0</v>
      </c>
      <c r="I23" s="39" t="str">
        <f t="shared" si="1"/>
        <v>  670,316 </v>
      </c>
      <c r="J23" s="2"/>
      <c r="K23" s="13"/>
    </row>
    <row r="24" ht="15.75" customHeight="1">
      <c r="A24" s="10">
        <v>1023.0</v>
      </c>
      <c r="B24" s="11" t="s">
        <v>30</v>
      </c>
      <c r="C24" s="14">
        <v>2.1256311E7</v>
      </c>
      <c r="D24" s="14">
        <v>4714886.0</v>
      </c>
      <c r="E24" s="14">
        <v>693695.0</v>
      </c>
      <c r="F24" s="14">
        <v>3535880.0</v>
      </c>
      <c r="G24" s="14">
        <v>0.0</v>
      </c>
      <c r="H24" s="14">
        <v>354933.0</v>
      </c>
      <c r="I24" s="38" t="str">
        <f t="shared" si="1"/>
        <v>  30,555,705 </v>
      </c>
      <c r="J24" s="2"/>
      <c r="K24" s="13"/>
    </row>
    <row r="25" ht="15.75" customHeight="1">
      <c r="A25" s="10">
        <v>1024.0</v>
      </c>
      <c r="B25" s="11" t="s">
        <v>31</v>
      </c>
      <c r="C25" s="16">
        <v>6.97071737E8</v>
      </c>
      <c r="D25" s="16">
        <v>6.6768517E7</v>
      </c>
      <c r="E25" s="16">
        <v>1.6578724E7</v>
      </c>
      <c r="F25" s="16">
        <v>1.36519E7</v>
      </c>
      <c r="G25" s="16">
        <v>0.0</v>
      </c>
      <c r="H25" s="16">
        <v>5297004.0</v>
      </c>
      <c r="I25" s="39" t="str">
        <f t="shared" si="1"/>
        <v>  799,367,882 </v>
      </c>
      <c r="J25" s="2"/>
      <c r="K25" s="13"/>
    </row>
    <row r="26" ht="15.75" customHeight="1">
      <c r="A26" s="10">
        <v>1025.0</v>
      </c>
      <c r="B26" s="11" t="s">
        <v>32</v>
      </c>
      <c r="C26" s="14">
        <v>135359.0</v>
      </c>
      <c r="D26" s="14">
        <v>255153.0</v>
      </c>
      <c r="E26" s="14">
        <v>21530.0</v>
      </c>
      <c r="F26" s="14">
        <v>0.0</v>
      </c>
      <c r="G26" s="14">
        <v>0.0</v>
      </c>
      <c r="H26" s="14">
        <v>21240.0</v>
      </c>
      <c r="I26" s="38" t="str">
        <f t="shared" si="1"/>
        <v>  433,282 </v>
      </c>
      <c r="J26" s="2"/>
      <c r="K26" s="13"/>
    </row>
    <row r="27" ht="15.75" customHeight="1">
      <c r="A27" s="10">
        <v>1026.0</v>
      </c>
      <c r="B27" s="11" t="s">
        <v>33</v>
      </c>
      <c r="C27" s="16">
        <v>2170895.0</v>
      </c>
      <c r="D27" s="16">
        <v>15259.0</v>
      </c>
      <c r="E27" s="16">
        <v>2225.0</v>
      </c>
      <c r="F27" s="16">
        <v>0.0</v>
      </c>
      <c r="G27" s="16">
        <v>0.0</v>
      </c>
      <c r="H27" s="16">
        <v>43200.0</v>
      </c>
      <c r="I27" s="39" t="str">
        <f t="shared" si="1"/>
        <v>  2,231,579 </v>
      </c>
      <c r="J27" s="2"/>
      <c r="K27" s="13"/>
    </row>
    <row r="28" ht="15.75" customHeight="1">
      <c r="A28" s="10">
        <v>1027.0</v>
      </c>
      <c r="B28" s="11" t="s">
        <v>34</v>
      </c>
      <c r="C28" s="14">
        <v>4.1917489E7</v>
      </c>
      <c r="D28" s="14">
        <v>2167971.0</v>
      </c>
      <c r="E28" s="14">
        <v>530177.0</v>
      </c>
      <c r="F28" s="14">
        <v>610588.0</v>
      </c>
      <c r="G28" s="14">
        <v>0.0</v>
      </c>
      <c r="H28" s="14">
        <v>376940.0</v>
      </c>
      <c r="I28" s="38" t="str">
        <f t="shared" si="1"/>
        <v>  45,603,165 </v>
      </c>
      <c r="J28" s="2"/>
      <c r="K28" s="13"/>
    </row>
    <row r="29" ht="15.75" customHeight="1">
      <c r="A29" s="10">
        <v>1028.0</v>
      </c>
      <c r="B29" s="11" t="s">
        <v>35</v>
      </c>
      <c r="C29" s="16">
        <v>2.6931348E7</v>
      </c>
      <c r="D29" s="16">
        <v>3442897.0</v>
      </c>
      <c r="E29" s="16">
        <v>344957.0</v>
      </c>
      <c r="F29" s="16">
        <v>4.3819237E7</v>
      </c>
      <c r="G29" s="16">
        <v>0.0</v>
      </c>
      <c r="H29" s="16">
        <v>60493.0</v>
      </c>
      <c r="I29" s="39" t="str">
        <f t="shared" si="1"/>
        <v>  74,598,932 </v>
      </c>
      <c r="J29" s="2"/>
      <c r="K29" s="13"/>
    </row>
    <row r="30" ht="15.75" customHeight="1">
      <c r="A30" s="10">
        <v>1030.0</v>
      </c>
      <c r="B30" s="11" t="s">
        <v>36</v>
      </c>
      <c r="C30" s="14">
        <v>7.5948121E7</v>
      </c>
      <c r="D30" s="14">
        <v>7964081.0</v>
      </c>
      <c r="E30" s="14">
        <v>1219232.0</v>
      </c>
      <c r="F30" s="14">
        <v>40390.0</v>
      </c>
      <c r="G30" s="14">
        <v>0.0</v>
      </c>
      <c r="H30" s="14">
        <v>903335.0</v>
      </c>
      <c r="I30" s="38" t="str">
        <f t="shared" si="1"/>
        <v>  86,075,159 </v>
      </c>
      <c r="J30" s="2"/>
      <c r="K30" s="13"/>
    </row>
    <row r="31" ht="15.75" customHeight="1">
      <c r="A31" s="10">
        <v>1031.0</v>
      </c>
      <c r="B31" s="11" t="s">
        <v>37</v>
      </c>
      <c r="C31" s="16">
        <v>232366.0</v>
      </c>
      <c r="D31" s="16">
        <v>20602.0</v>
      </c>
      <c r="E31" s="16">
        <v>8331.0</v>
      </c>
      <c r="F31" s="16">
        <v>0.0</v>
      </c>
      <c r="G31" s="16">
        <v>0.0</v>
      </c>
      <c r="H31" s="16">
        <v>186510.0</v>
      </c>
      <c r="I31" s="39" t="str">
        <f t="shared" si="1"/>
        <v>  447,809 </v>
      </c>
      <c r="J31" s="2"/>
      <c r="K31" s="13"/>
    </row>
    <row r="32" ht="15.75" customHeight="1">
      <c r="A32" s="10">
        <v>1033.0</v>
      </c>
      <c r="B32" s="11" t="s">
        <v>38</v>
      </c>
      <c r="C32" s="14">
        <v>2299918.0</v>
      </c>
      <c r="D32" s="14">
        <v>393026.0</v>
      </c>
      <c r="E32" s="14">
        <v>74275.0</v>
      </c>
      <c r="F32" s="14">
        <v>172162.0</v>
      </c>
      <c r="G32" s="14">
        <v>0.0</v>
      </c>
      <c r="H32" s="14">
        <v>31550.0</v>
      </c>
      <c r="I32" s="38" t="str">
        <f t="shared" si="1"/>
        <v>  2,970,931 </v>
      </c>
      <c r="J32" s="2"/>
      <c r="K32" s="13"/>
    </row>
    <row r="33" ht="15.75" customHeight="1">
      <c r="A33" s="10">
        <v>1034.0</v>
      </c>
      <c r="B33" s="11" t="s">
        <v>39</v>
      </c>
      <c r="C33" s="16">
        <v>568963.0</v>
      </c>
      <c r="D33" s="16">
        <v>47672.0</v>
      </c>
      <c r="E33" s="16">
        <v>15474.0</v>
      </c>
      <c r="F33" s="16">
        <v>0.0</v>
      </c>
      <c r="G33" s="16">
        <v>0.0</v>
      </c>
      <c r="H33" s="16">
        <v>25340.0</v>
      </c>
      <c r="I33" s="39" t="str">
        <f t="shared" si="1"/>
        <v>  657,449 </v>
      </c>
      <c r="J33" s="2"/>
      <c r="K33" s="13"/>
    </row>
    <row r="34" ht="15.75" customHeight="1">
      <c r="A34" s="10">
        <v>1037.0</v>
      </c>
      <c r="B34" s="11" t="s">
        <v>40</v>
      </c>
      <c r="C34" s="14">
        <v>9623724.0</v>
      </c>
      <c r="D34" s="14">
        <v>698791.0</v>
      </c>
      <c r="E34" s="14">
        <v>237215.0</v>
      </c>
      <c r="F34" s="14">
        <v>309315.0</v>
      </c>
      <c r="G34" s="14">
        <v>0.0</v>
      </c>
      <c r="H34" s="14">
        <v>228892.0</v>
      </c>
      <c r="I34" s="38" t="str">
        <f t="shared" si="1"/>
        <v>  11,097,937 </v>
      </c>
      <c r="J34" s="2"/>
      <c r="K34" s="13"/>
    </row>
    <row r="35" ht="15.75" customHeight="1">
      <c r="A35" s="10">
        <v>1038.0</v>
      </c>
      <c r="B35" s="11" t="s">
        <v>41</v>
      </c>
      <c r="C35" s="16">
        <v>5.8453299E7</v>
      </c>
      <c r="D35" s="16">
        <v>0.0</v>
      </c>
      <c r="E35" s="16">
        <v>1067923.0</v>
      </c>
      <c r="F35" s="16">
        <v>3.6426068E7</v>
      </c>
      <c r="G35" s="16">
        <v>0.0</v>
      </c>
      <c r="H35" s="16">
        <v>15830.0</v>
      </c>
      <c r="I35" s="39" t="str">
        <f t="shared" si="1"/>
        <v>  95,963,120 </v>
      </c>
      <c r="J35" s="2"/>
      <c r="K35" s="13"/>
    </row>
    <row r="36" ht="15.75" customHeight="1">
      <c r="A36" s="10">
        <v>1039.0</v>
      </c>
      <c r="B36" s="11" t="s">
        <v>42</v>
      </c>
      <c r="C36" s="14">
        <v>1342609.0</v>
      </c>
      <c r="D36" s="14">
        <v>11890.0</v>
      </c>
      <c r="E36" s="14">
        <v>16478.0</v>
      </c>
      <c r="F36" s="14">
        <v>0.0</v>
      </c>
      <c r="G36" s="14">
        <v>0.0</v>
      </c>
      <c r="H36" s="14">
        <v>152510.0</v>
      </c>
      <c r="I36" s="38" t="str">
        <f t="shared" si="1"/>
        <v>  1,523,487 </v>
      </c>
      <c r="J36" s="2"/>
      <c r="K36" s="13"/>
    </row>
    <row r="37" ht="15.75" customHeight="1">
      <c r="A37" s="10">
        <v>1040.0</v>
      </c>
      <c r="B37" s="11" t="s">
        <v>43</v>
      </c>
      <c r="C37" s="16">
        <v>1.212143E8</v>
      </c>
      <c r="D37" s="16">
        <v>1.125016E7</v>
      </c>
      <c r="E37" s="16">
        <v>2483603.0</v>
      </c>
      <c r="F37" s="16">
        <v>1110188.0</v>
      </c>
      <c r="G37" s="16">
        <v>0.0</v>
      </c>
      <c r="H37" s="16">
        <v>1123789.0</v>
      </c>
      <c r="I37" s="39" t="str">
        <f t="shared" si="1"/>
        <v>  137,182,040 </v>
      </c>
      <c r="J37" s="2"/>
      <c r="K37" s="13"/>
    </row>
    <row r="38" ht="15.75" customHeight="1">
      <c r="A38" s="10">
        <v>1042.0</v>
      </c>
      <c r="B38" s="11" t="s">
        <v>44</v>
      </c>
      <c r="C38" s="14">
        <v>1.39291507E8</v>
      </c>
      <c r="D38" s="14">
        <v>0.0</v>
      </c>
      <c r="E38" s="14">
        <v>4509599.0</v>
      </c>
      <c r="F38" s="14">
        <v>1.98604887E8</v>
      </c>
      <c r="G38" s="14">
        <v>0.0</v>
      </c>
      <c r="H38" s="14">
        <v>22910.0</v>
      </c>
      <c r="I38" s="38" t="str">
        <f t="shared" si="1"/>
        <v>  342,428,903 </v>
      </c>
      <c r="J38" s="2"/>
      <c r="K38" s="13"/>
    </row>
    <row r="39" ht="15.75" customHeight="1">
      <c r="A39" s="10">
        <v>1043.0</v>
      </c>
      <c r="B39" s="11" t="s">
        <v>45</v>
      </c>
      <c r="C39" s="16">
        <v>6.04010471E8</v>
      </c>
      <c r="D39" s="16">
        <v>4.682591E7</v>
      </c>
      <c r="E39" s="16">
        <v>8413679.0</v>
      </c>
      <c r="F39" s="16">
        <v>2320436.0</v>
      </c>
      <c r="G39" s="16">
        <v>0.0</v>
      </c>
      <c r="H39" s="16">
        <v>867565.0</v>
      </c>
      <c r="I39" s="39" t="str">
        <f t="shared" si="1"/>
        <v>  662,438,061 </v>
      </c>
      <c r="J39" s="2"/>
      <c r="K39" s="13"/>
    </row>
    <row r="40" ht="15.75" customHeight="1">
      <c r="A40" s="10">
        <v>1044.0</v>
      </c>
      <c r="B40" s="11" t="s">
        <v>46</v>
      </c>
      <c r="C40" s="14">
        <v>2591065.0</v>
      </c>
      <c r="D40" s="14">
        <v>361598.0</v>
      </c>
      <c r="E40" s="14">
        <v>253216.0</v>
      </c>
      <c r="F40" s="14">
        <v>0.0</v>
      </c>
      <c r="G40" s="14">
        <v>0.0</v>
      </c>
      <c r="H40" s="14">
        <v>127885.0</v>
      </c>
      <c r="I40" s="38" t="str">
        <f t="shared" si="1"/>
        <v>  3,333,764 </v>
      </c>
      <c r="J40" s="2"/>
      <c r="K40" s="13"/>
    </row>
    <row r="41" ht="15.75" customHeight="1">
      <c r="A41" s="10">
        <v>1046.0</v>
      </c>
      <c r="B41" s="11" t="s">
        <v>47</v>
      </c>
      <c r="C41" s="16">
        <v>573487.0</v>
      </c>
      <c r="D41" s="16">
        <v>12619.0</v>
      </c>
      <c r="E41" s="16">
        <v>13769.0</v>
      </c>
      <c r="F41" s="16">
        <v>0.0</v>
      </c>
      <c r="G41" s="16">
        <v>15000.0</v>
      </c>
      <c r="H41" s="16">
        <v>488958.0</v>
      </c>
      <c r="I41" s="39" t="str">
        <f t="shared" si="1"/>
        <v>  1,103,833 </v>
      </c>
      <c r="J41" s="2"/>
      <c r="K41" s="13"/>
    </row>
    <row r="42" ht="15.75" customHeight="1">
      <c r="A42" s="10">
        <v>1047.0</v>
      </c>
      <c r="B42" s="11" t="s">
        <v>48</v>
      </c>
      <c r="C42" s="14">
        <v>1.12521568E8</v>
      </c>
      <c r="D42" s="14">
        <v>2.5069054E7</v>
      </c>
      <c r="E42" s="14">
        <v>4643571.0</v>
      </c>
      <c r="F42" s="14">
        <v>117520.0</v>
      </c>
      <c r="G42" s="14">
        <v>10000.0</v>
      </c>
      <c r="H42" s="14">
        <v>1319468.0</v>
      </c>
      <c r="I42" s="38" t="str">
        <f t="shared" si="1"/>
        <v>  143,681,181 </v>
      </c>
      <c r="J42" s="2"/>
      <c r="K42" s="13"/>
    </row>
    <row r="43" ht="15.75" customHeight="1">
      <c r="A43" s="10">
        <v>1048.0</v>
      </c>
      <c r="B43" s="11" t="s">
        <v>49</v>
      </c>
      <c r="C43" s="16">
        <v>7.6826549E7</v>
      </c>
      <c r="D43" s="16">
        <v>3124937.0</v>
      </c>
      <c r="E43" s="16">
        <v>3507512.0</v>
      </c>
      <c r="F43" s="16">
        <v>1662002.0</v>
      </c>
      <c r="G43" s="16">
        <v>0.0</v>
      </c>
      <c r="H43" s="16">
        <v>770598.0</v>
      </c>
      <c r="I43" s="39" t="str">
        <f t="shared" si="1"/>
        <v>  85,891,598 </v>
      </c>
      <c r="J43" s="2"/>
      <c r="K43" s="13"/>
    </row>
    <row r="44" ht="15.75" customHeight="1">
      <c r="A44" s="10">
        <v>1050.0</v>
      </c>
      <c r="B44" s="11" t="s">
        <v>50</v>
      </c>
      <c r="C44" s="14">
        <v>19741.0</v>
      </c>
      <c r="D44" s="14">
        <v>0.0</v>
      </c>
      <c r="E44" s="14">
        <v>445.0</v>
      </c>
      <c r="F44" s="14">
        <v>0.0</v>
      </c>
      <c r="G44" s="14">
        <v>0.0</v>
      </c>
      <c r="H44" s="14">
        <v>1160.0</v>
      </c>
      <c r="I44" s="38" t="str">
        <f t="shared" si="1"/>
        <v>  21,346 </v>
      </c>
      <c r="J44" s="2"/>
      <c r="K44" s="13"/>
    </row>
    <row r="45" ht="15.75" customHeight="1">
      <c r="A45" s="10">
        <v>1052.0</v>
      </c>
      <c r="B45" s="11" t="s">
        <v>51</v>
      </c>
      <c r="C45" s="16">
        <v>2.1080248E7</v>
      </c>
      <c r="D45" s="16">
        <v>1782630.0</v>
      </c>
      <c r="E45" s="16">
        <v>2085497.0</v>
      </c>
      <c r="F45" s="16">
        <v>2813.0</v>
      </c>
      <c r="G45" s="16">
        <v>0.0</v>
      </c>
      <c r="H45" s="16">
        <v>449060.0</v>
      </c>
      <c r="I45" s="39" t="str">
        <f t="shared" si="1"/>
        <v>  25,400,248 </v>
      </c>
      <c r="J45" s="2"/>
      <c r="K45" s="13"/>
    </row>
    <row r="46" ht="15.75" customHeight="1">
      <c r="A46" s="10">
        <v>1054.0</v>
      </c>
      <c r="B46" s="11" t="s">
        <v>52</v>
      </c>
      <c r="C46" s="14">
        <v>2.3937078E7</v>
      </c>
      <c r="D46" s="14">
        <v>3912985.0</v>
      </c>
      <c r="E46" s="14">
        <v>1106951.0</v>
      </c>
      <c r="F46" s="14">
        <v>0.0</v>
      </c>
      <c r="G46" s="14">
        <v>7500.0</v>
      </c>
      <c r="H46" s="14">
        <v>602400.0</v>
      </c>
      <c r="I46" s="38" t="str">
        <f t="shared" si="1"/>
        <v>  29,566,914 </v>
      </c>
      <c r="J46" s="2"/>
      <c r="K46" s="13"/>
    </row>
    <row r="47" ht="15.75" customHeight="1">
      <c r="A47" s="10">
        <v>1055.0</v>
      </c>
      <c r="B47" s="11" t="s">
        <v>53</v>
      </c>
      <c r="C47" s="16">
        <v>8.4760308E7</v>
      </c>
      <c r="D47" s="16">
        <v>4534662.0</v>
      </c>
      <c r="E47" s="16">
        <v>5076756.0</v>
      </c>
      <c r="F47" s="16">
        <v>0.0</v>
      </c>
      <c r="G47" s="16">
        <v>0.0</v>
      </c>
      <c r="H47" s="16">
        <v>381450.0</v>
      </c>
      <c r="I47" s="39" t="str">
        <f t="shared" si="1"/>
        <v>  94,753,176 </v>
      </c>
      <c r="J47" s="2"/>
      <c r="K47" s="13"/>
    </row>
    <row r="48" ht="15.75" customHeight="1">
      <c r="A48" s="10">
        <v>1057.0</v>
      </c>
      <c r="B48" s="11" t="s">
        <v>54</v>
      </c>
      <c r="C48" s="14">
        <v>4225549.0</v>
      </c>
      <c r="D48" s="14">
        <v>212728.0</v>
      </c>
      <c r="E48" s="14">
        <v>112082.0</v>
      </c>
      <c r="F48" s="14">
        <v>0.0</v>
      </c>
      <c r="G48" s="14">
        <v>0.0</v>
      </c>
      <c r="H48" s="14">
        <v>484354.0</v>
      </c>
      <c r="I48" s="38" t="str">
        <f t="shared" si="1"/>
        <v>  5,034,713 </v>
      </c>
      <c r="J48" s="2"/>
      <c r="K48" s="13"/>
    </row>
    <row r="49" ht="15.75" customHeight="1">
      <c r="A49" s="10">
        <v>1058.0</v>
      </c>
      <c r="B49" s="11" t="s">
        <v>55</v>
      </c>
      <c r="C49" s="16">
        <v>2.2568558E7</v>
      </c>
      <c r="D49" s="16">
        <v>1768301.0</v>
      </c>
      <c r="E49" s="16">
        <v>509169.0</v>
      </c>
      <c r="F49" s="16">
        <v>0.0</v>
      </c>
      <c r="G49" s="16">
        <v>5000.0</v>
      </c>
      <c r="H49" s="16">
        <v>1012029.0</v>
      </c>
      <c r="I49" s="39" t="str">
        <f t="shared" si="1"/>
        <v>  25,863,057 </v>
      </c>
      <c r="J49" s="2"/>
      <c r="K49" s="13"/>
    </row>
    <row r="50" ht="15.75" customHeight="1">
      <c r="A50" s="10">
        <v>1062.0</v>
      </c>
      <c r="B50" s="11" t="s">
        <v>56</v>
      </c>
      <c r="C50" s="14">
        <v>1.18091513E8</v>
      </c>
      <c r="D50" s="14">
        <v>1.0025467E7</v>
      </c>
      <c r="E50" s="14">
        <v>3835345.0</v>
      </c>
      <c r="F50" s="14">
        <v>553117.0</v>
      </c>
      <c r="G50" s="14">
        <v>0.0</v>
      </c>
      <c r="H50" s="14">
        <v>3053625.0</v>
      </c>
      <c r="I50" s="38" t="str">
        <f t="shared" si="1"/>
        <v>  135,559,067 </v>
      </c>
      <c r="J50" s="2"/>
      <c r="K50" s="13"/>
    </row>
    <row r="51" ht="15.75" customHeight="1">
      <c r="A51" s="10">
        <v>1065.0</v>
      </c>
      <c r="B51" s="11" t="s">
        <v>57</v>
      </c>
      <c r="C51" s="16">
        <v>8.3708026E7</v>
      </c>
      <c r="D51" s="16">
        <v>8174352.0</v>
      </c>
      <c r="E51" s="16">
        <v>2524818.0</v>
      </c>
      <c r="F51" s="16">
        <v>328701.0</v>
      </c>
      <c r="G51" s="16">
        <v>0.0</v>
      </c>
      <c r="H51" s="16">
        <v>630343.0</v>
      </c>
      <c r="I51" s="39" t="str">
        <f t="shared" si="1"/>
        <v>  95,366,240 </v>
      </c>
      <c r="J51" s="2"/>
      <c r="K51" s="13"/>
    </row>
    <row r="52" ht="15.75" customHeight="1">
      <c r="A52" s="10">
        <v>1066.0</v>
      </c>
      <c r="B52" s="11" t="s">
        <v>58</v>
      </c>
      <c r="C52" s="14">
        <v>3.13882448E8</v>
      </c>
      <c r="D52" s="14">
        <v>2.6938578E7</v>
      </c>
      <c r="E52" s="14">
        <v>1.0908402E7</v>
      </c>
      <c r="F52" s="14">
        <v>604955.0</v>
      </c>
      <c r="G52" s="14">
        <v>0.0</v>
      </c>
      <c r="H52" s="14">
        <v>740800.0</v>
      </c>
      <c r="I52" s="38" t="str">
        <f t="shared" si="1"/>
        <v>  353,075,183 </v>
      </c>
      <c r="J52" s="2"/>
      <c r="K52" s="13"/>
    </row>
    <row r="53" ht="15.75" customHeight="1">
      <c r="A53" s="10">
        <v>1067.0</v>
      </c>
      <c r="B53" s="11" t="s">
        <v>59</v>
      </c>
      <c r="C53" s="16">
        <v>543777.0</v>
      </c>
      <c r="D53" s="16">
        <v>0.0</v>
      </c>
      <c r="E53" s="16">
        <v>1338.0</v>
      </c>
      <c r="F53" s="16">
        <v>3737.0</v>
      </c>
      <c r="G53" s="16">
        <v>0.0</v>
      </c>
      <c r="H53" s="16">
        <v>14946.0</v>
      </c>
      <c r="I53" s="39" t="str">
        <f t="shared" si="1"/>
        <v>  563,798 </v>
      </c>
      <c r="J53" s="2"/>
      <c r="K53" s="13"/>
    </row>
    <row r="54" ht="15.7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240.0</v>
      </c>
      <c r="I54" s="38" t="str">
        <f t="shared" si="1"/>
        <v>  240 </v>
      </c>
      <c r="J54" s="2"/>
      <c r="K54" s="13"/>
    </row>
    <row r="55" ht="15.75" customHeight="1">
      <c r="A55" s="10">
        <v>1069.0</v>
      </c>
      <c r="B55" s="11" t="s">
        <v>61</v>
      </c>
      <c r="C55" s="16">
        <v>2660947.0</v>
      </c>
      <c r="D55" s="16">
        <v>331466.0</v>
      </c>
      <c r="E55" s="16">
        <v>75097.0</v>
      </c>
      <c r="F55" s="16">
        <v>0.0</v>
      </c>
      <c r="G55" s="16">
        <v>0.0</v>
      </c>
      <c r="H55" s="16">
        <v>33465.0</v>
      </c>
      <c r="I55" s="39" t="str">
        <f t="shared" si="1"/>
        <v>  3,100,975 </v>
      </c>
      <c r="J55" s="2"/>
      <c r="K55" s="13"/>
    </row>
    <row r="56" ht="15.0" customHeight="1">
      <c r="A56" s="10">
        <v>1070.0</v>
      </c>
      <c r="B56" s="11" t="s">
        <v>62</v>
      </c>
      <c r="C56" s="14">
        <v>1.17536872E8</v>
      </c>
      <c r="D56" s="14">
        <v>1.3812604E7</v>
      </c>
      <c r="E56" s="14">
        <v>5199399.0</v>
      </c>
      <c r="F56" s="14">
        <v>769118.0</v>
      </c>
      <c r="G56" s="14">
        <v>0.0</v>
      </c>
      <c r="H56" s="14">
        <v>1012528.0</v>
      </c>
      <c r="I56" s="38" t="str">
        <f t="shared" si="1"/>
        <v>  138,330,521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4,177,285,931</v>
      </c>
      <c r="D57" s="30" t="str">
        <f t="shared" si="2"/>
        <v>702,316,498</v>
      </c>
      <c r="E57" s="30" t="str">
        <f t="shared" si="2"/>
        <v>128,183,375</v>
      </c>
      <c r="F57" s="30" t="str">
        <f t="shared" si="2"/>
        <v>559,736,971</v>
      </c>
      <c r="G57" s="30" t="str">
        <f t="shared" si="2"/>
        <v>42,500</v>
      </c>
      <c r="H57" s="30" t="str">
        <f t="shared" si="2"/>
        <v>34,758,039</v>
      </c>
      <c r="I57" s="30" t="str">
        <f t="shared" si="2"/>
        <v>5,602,323,314</v>
      </c>
      <c r="J57" s="2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2"/>
      <c r="D59" s="22"/>
      <c r="E59" s="22"/>
      <c r="F59" s="22"/>
      <c r="G59" s="22"/>
      <c r="H59" s="22"/>
      <c r="I59" s="22"/>
      <c r="J59" s="2"/>
      <c r="K59" s="2"/>
    </row>
    <row r="60" ht="15.75" customHeight="1">
      <c r="A60" s="21"/>
      <c r="B60" s="22"/>
      <c r="C60" s="22"/>
      <c r="D60" s="22"/>
      <c r="E60" s="22"/>
      <c r="F60" s="22"/>
      <c r="G60" s="22"/>
      <c r="H60" s="22"/>
      <c r="I60" s="22"/>
      <c r="J60" s="2"/>
      <c r="K60" s="2"/>
    </row>
    <row r="61" ht="15.75" customHeight="1">
      <c r="A61" s="21"/>
      <c r="B61" s="22"/>
      <c r="C61" s="22"/>
      <c r="D61" s="22"/>
      <c r="E61" s="22"/>
      <c r="F61" s="22"/>
      <c r="G61" s="22"/>
      <c r="H61" s="22"/>
      <c r="I61" s="22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5.0"/>
    <col customWidth="1" min="8" max="8" width="16.0"/>
    <col customWidth="1" min="9" max="9" width="19.0"/>
    <col customWidth="1" min="10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91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3736.0</v>
      </c>
      <c r="I7" s="37" t="str">
        <f t="shared" ref="I7:I56" si="1">SUM(C7:H7)</f>
        <v>  3,736 </v>
      </c>
      <c r="J7" s="2"/>
      <c r="K7" s="13"/>
    </row>
    <row r="8" ht="15.75" customHeight="1">
      <c r="A8" s="10">
        <v>1002.0</v>
      </c>
      <c r="B8" s="11" t="s">
        <v>14</v>
      </c>
      <c r="C8" s="14">
        <v>1.682327E7</v>
      </c>
      <c r="D8" s="14">
        <v>898421.0</v>
      </c>
      <c r="E8" s="14">
        <v>39384.0</v>
      </c>
      <c r="F8" s="14">
        <v>0.0</v>
      </c>
      <c r="G8" s="14">
        <v>0.0</v>
      </c>
      <c r="H8" s="14">
        <v>22170.0</v>
      </c>
      <c r="I8" s="38" t="str">
        <f t="shared" si="1"/>
        <v>  17,783,245 </v>
      </c>
      <c r="J8" s="2"/>
      <c r="K8" s="13"/>
    </row>
    <row r="9" ht="15.75" customHeight="1">
      <c r="A9" s="10">
        <v>1005.0</v>
      </c>
      <c r="B9" s="11" t="s">
        <v>15</v>
      </c>
      <c r="C9" s="16">
        <v>22335.0</v>
      </c>
      <c r="D9" s="16">
        <v>16778.0</v>
      </c>
      <c r="E9" s="16">
        <v>19142.0</v>
      </c>
      <c r="F9" s="16">
        <v>0.0</v>
      </c>
      <c r="G9" s="16">
        <v>0.0</v>
      </c>
      <c r="H9" s="16">
        <v>10440.0</v>
      </c>
      <c r="I9" s="39" t="str">
        <f t="shared" si="1"/>
        <v>  68,695 </v>
      </c>
      <c r="J9" s="2"/>
      <c r="K9" s="13"/>
    </row>
    <row r="10" ht="15.75" customHeight="1">
      <c r="A10" s="10">
        <v>1006.0</v>
      </c>
      <c r="B10" s="11" t="s">
        <v>16</v>
      </c>
      <c r="C10" s="14">
        <v>5823.0</v>
      </c>
      <c r="D10" s="14">
        <v>1532.0</v>
      </c>
      <c r="E10" s="14">
        <v>1318.0</v>
      </c>
      <c r="F10" s="14">
        <v>0.0</v>
      </c>
      <c r="G10" s="14">
        <v>0.0</v>
      </c>
      <c r="H10" s="14">
        <v>580.0</v>
      </c>
      <c r="I10" s="38" t="str">
        <f t="shared" si="1"/>
        <v>  9,253 </v>
      </c>
      <c r="J10" s="2"/>
      <c r="K10" s="13"/>
    </row>
    <row r="11" ht="15.75" customHeight="1">
      <c r="A11" s="10">
        <v>1007.0</v>
      </c>
      <c r="B11" s="11" t="s">
        <v>17</v>
      </c>
      <c r="C11" s="16">
        <v>3.20523544E8</v>
      </c>
      <c r="D11" s="16">
        <v>2.5692056E7</v>
      </c>
      <c r="E11" s="16">
        <v>4417037.0</v>
      </c>
      <c r="F11" s="16">
        <v>2.8111895E7</v>
      </c>
      <c r="G11" s="16">
        <v>0.0</v>
      </c>
      <c r="H11" s="16">
        <v>1492341.0</v>
      </c>
      <c r="I11" s="39" t="str">
        <f t="shared" si="1"/>
        <v>  380,236,873 </v>
      </c>
      <c r="J11" s="2"/>
      <c r="K11" s="13"/>
    </row>
    <row r="12" ht="15.75" customHeight="1">
      <c r="A12" s="10">
        <v>1008.0</v>
      </c>
      <c r="B12" s="11" t="s">
        <v>18</v>
      </c>
      <c r="C12" s="14">
        <v>9.5159187E7</v>
      </c>
      <c r="D12" s="14">
        <v>0.0</v>
      </c>
      <c r="E12" s="14">
        <v>416510.0</v>
      </c>
      <c r="F12" s="14">
        <v>8543767.0</v>
      </c>
      <c r="G12" s="14">
        <v>0.0</v>
      </c>
      <c r="H12" s="14">
        <v>14830.0</v>
      </c>
      <c r="I12" s="38" t="str">
        <f t="shared" si="1"/>
        <v>  104,134,294 </v>
      </c>
      <c r="J12" s="2"/>
      <c r="K12" s="13"/>
    </row>
    <row r="13" ht="15.75" customHeight="1">
      <c r="A13" s="10">
        <v>1010.0</v>
      </c>
      <c r="B13" s="11" t="s">
        <v>19</v>
      </c>
      <c r="C13" s="16">
        <v>0.0</v>
      </c>
      <c r="D13" s="16">
        <v>0.0</v>
      </c>
      <c r="E13" s="16">
        <v>0.0</v>
      </c>
      <c r="F13" s="16">
        <v>0.0</v>
      </c>
      <c r="G13" s="16">
        <v>0.0</v>
      </c>
      <c r="H13" s="16">
        <v>0.0</v>
      </c>
      <c r="I13" s="39" t="str">
        <f t="shared" si="1"/>
        <v>  -   </v>
      </c>
      <c r="J13" s="2"/>
      <c r="K13" s="13"/>
    </row>
    <row r="14" ht="15.75" customHeight="1">
      <c r="A14" s="10">
        <v>1011.0</v>
      </c>
      <c r="B14" s="11" t="s">
        <v>20</v>
      </c>
      <c r="C14" s="14">
        <v>7.1033934E7</v>
      </c>
      <c r="D14" s="14">
        <v>6620316.0</v>
      </c>
      <c r="E14" s="14">
        <v>1336023.0</v>
      </c>
      <c r="F14" s="14">
        <v>7.5717712E7</v>
      </c>
      <c r="G14" s="14">
        <v>0.0</v>
      </c>
      <c r="H14" s="14">
        <v>710074.0</v>
      </c>
      <c r="I14" s="38" t="str">
        <f t="shared" si="1"/>
        <v>  155,418,059 </v>
      </c>
      <c r="J14" s="2"/>
      <c r="K14" s="13"/>
    </row>
    <row r="15" ht="15.75" customHeight="1">
      <c r="A15" s="10">
        <v>1012.0</v>
      </c>
      <c r="B15" s="11" t="s">
        <v>21</v>
      </c>
      <c r="C15" s="16">
        <v>1334.0</v>
      </c>
      <c r="D15" s="16">
        <v>0.0</v>
      </c>
      <c r="E15" s="16">
        <v>43639.0</v>
      </c>
      <c r="F15" s="16">
        <v>0.0</v>
      </c>
      <c r="G15" s="16">
        <v>0.0</v>
      </c>
      <c r="H15" s="16">
        <v>18820.0</v>
      </c>
      <c r="I15" s="39" t="str">
        <f t="shared" si="1"/>
        <v>  63,793 </v>
      </c>
      <c r="J15" s="2"/>
      <c r="K15" s="13"/>
    </row>
    <row r="16" ht="15.75" customHeight="1">
      <c r="A16" s="10">
        <v>1013.0</v>
      </c>
      <c r="B16" s="11" t="s">
        <v>22</v>
      </c>
      <c r="C16" s="14">
        <v>2.91153839E8</v>
      </c>
      <c r="D16" s="14">
        <v>1.05498415E8</v>
      </c>
      <c r="E16" s="14">
        <v>1.0729464E7</v>
      </c>
      <c r="F16" s="14">
        <v>2771109.0</v>
      </c>
      <c r="G16" s="14">
        <v>0.0</v>
      </c>
      <c r="H16" s="14">
        <v>1751961.0</v>
      </c>
      <c r="I16" s="38" t="str">
        <f t="shared" si="1"/>
        <v>  411,904,788 </v>
      </c>
      <c r="J16" s="2"/>
      <c r="K16" s="13"/>
    </row>
    <row r="17" ht="15.75" customHeight="1">
      <c r="A17" s="10">
        <v>1014.0</v>
      </c>
      <c r="B17" s="11" t="s">
        <v>23</v>
      </c>
      <c r="C17" s="16">
        <v>92.0</v>
      </c>
      <c r="D17" s="16">
        <v>0.0</v>
      </c>
      <c r="E17" s="16">
        <v>446.0</v>
      </c>
      <c r="F17" s="16">
        <v>0.0</v>
      </c>
      <c r="G17" s="16">
        <v>0.0</v>
      </c>
      <c r="H17" s="16">
        <v>5875.0</v>
      </c>
      <c r="I17" s="39" t="str">
        <f t="shared" si="1"/>
        <v>  6,413 </v>
      </c>
      <c r="J17" s="2"/>
      <c r="K17" s="13"/>
    </row>
    <row r="18" ht="15.75" customHeight="1">
      <c r="A18" s="10">
        <v>1016.0</v>
      </c>
      <c r="B18" s="11" t="s">
        <v>24</v>
      </c>
      <c r="C18" s="14">
        <v>4.58929998E8</v>
      </c>
      <c r="D18" s="14">
        <v>1.7296082E8</v>
      </c>
      <c r="E18" s="14">
        <v>2.2813741E7</v>
      </c>
      <c r="F18" s="14">
        <v>9.5701877E7</v>
      </c>
      <c r="G18" s="14">
        <v>0.0</v>
      </c>
      <c r="H18" s="14">
        <v>5865537.0</v>
      </c>
      <c r="I18" s="38" t="str">
        <f t="shared" si="1"/>
        <v>  756,271,973 </v>
      </c>
      <c r="J18" s="2"/>
      <c r="K18" s="13"/>
    </row>
    <row r="19" ht="15.75" customHeight="1">
      <c r="A19" s="10">
        <v>1017.0</v>
      </c>
      <c r="B19" s="11" t="s">
        <v>25</v>
      </c>
      <c r="C19" s="16">
        <v>4.66730922E8</v>
      </c>
      <c r="D19" s="16">
        <v>3340257.0</v>
      </c>
      <c r="E19" s="16">
        <v>1206510.0</v>
      </c>
      <c r="F19" s="16">
        <v>63491.0</v>
      </c>
      <c r="G19" s="16">
        <v>0.0</v>
      </c>
      <c r="H19" s="16">
        <v>802169.0</v>
      </c>
      <c r="I19" s="39" t="str">
        <f t="shared" si="1"/>
        <v>  472,143,349 </v>
      </c>
      <c r="J19" s="2"/>
      <c r="K19" s="13"/>
    </row>
    <row r="20" ht="15.75" customHeight="1">
      <c r="A20" s="10">
        <v>1018.0</v>
      </c>
      <c r="B20" s="11" t="s">
        <v>26</v>
      </c>
      <c r="C20" s="14">
        <v>1.1611054E7</v>
      </c>
      <c r="D20" s="14">
        <v>4256797.0</v>
      </c>
      <c r="E20" s="14">
        <v>558889.0</v>
      </c>
      <c r="F20" s="14">
        <v>1127299.0</v>
      </c>
      <c r="G20" s="14">
        <v>0.0</v>
      </c>
      <c r="H20" s="14">
        <v>499261.0</v>
      </c>
      <c r="I20" s="38" t="str">
        <f t="shared" si="1"/>
        <v>  18,053,300 </v>
      </c>
      <c r="J20" s="2"/>
      <c r="K20" s="13"/>
    </row>
    <row r="21" ht="15.75" customHeight="1">
      <c r="A21" s="10">
        <v>1019.0</v>
      </c>
      <c r="B21" s="11" t="s">
        <v>27</v>
      </c>
      <c r="C21" s="16">
        <v>2.41405E7</v>
      </c>
      <c r="D21" s="16">
        <v>5656226.0</v>
      </c>
      <c r="E21" s="16">
        <v>856295.0</v>
      </c>
      <c r="F21" s="16">
        <v>594184.0</v>
      </c>
      <c r="G21" s="16">
        <v>0.0</v>
      </c>
      <c r="H21" s="16">
        <v>578209.0</v>
      </c>
      <c r="I21" s="39" t="str">
        <f t="shared" si="1"/>
        <v>  31,825,414 </v>
      </c>
      <c r="J21" s="2"/>
      <c r="K21" s="13"/>
    </row>
    <row r="22" ht="15.75" customHeight="1">
      <c r="A22" s="10">
        <v>1020.0</v>
      </c>
      <c r="B22" s="11" t="s">
        <v>28</v>
      </c>
      <c r="C22" s="14">
        <v>2.816283E7</v>
      </c>
      <c r="D22" s="14">
        <v>9512510.0</v>
      </c>
      <c r="E22" s="14">
        <v>848412.0</v>
      </c>
      <c r="F22" s="14">
        <v>1.7513422E7</v>
      </c>
      <c r="G22" s="14">
        <v>0.0</v>
      </c>
      <c r="H22" s="14">
        <v>115649.0</v>
      </c>
      <c r="I22" s="38" t="str">
        <f t="shared" si="1"/>
        <v>  56,152,823 </v>
      </c>
      <c r="J22" s="2"/>
      <c r="K22" s="13"/>
    </row>
    <row r="23" ht="15.75" customHeight="1">
      <c r="A23" s="10">
        <v>1022.0</v>
      </c>
      <c r="B23" s="11" t="s">
        <v>29</v>
      </c>
      <c r="C23" s="16">
        <v>1382209.0</v>
      </c>
      <c r="D23" s="16">
        <v>4480.0</v>
      </c>
      <c r="E23" s="16">
        <v>39569.0</v>
      </c>
      <c r="F23" s="16">
        <v>0.0</v>
      </c>
      <c r="G23" s="16">
        <v>0.0</v>
      </c>
      <c r="H23" s="16">
        <v>4640.0</v>
      </c>
      <c r="I23" s="39" t="str">
        <f t="shared" si="1"/>
        <v>  1,430,898 </v>
      </c>
      <c r="J23" s="2"/>
      <c r="K23" s="13"/>
    </row>
    <row r="24" ht="15.75" customHeight="1">
      <c r="A24" s="10">
        <v>1023.0</v>
      </c>
      <c r="B24" s="11" t="s">
        <v>30</v>
      </c>
      <c r="C24" s="14">
        <v>4.6452565E7</v>
      </c>
      <c r="D24" s="14">
        <v>4854205.0</v>
      </c>
      <c r="E24" s="14">
        <v>954328.0</v>
      </c>
      <c r="F24" s="14">
        <v>134134.0</v>
      </c>
      <c r="G24" s="14">
        <v>0.0</v>
      </c>
      <c r="H24" s="14">
        <v>420320.0</v>
      </c>
      <c r="I24" s="38" t="str">
        <f t="shared" si="1"/>
        <v>  52,815,552 </v>
      </c>
      <c r="J24" s="2"/>
      <c r="K24" s="13"/>
    </row>
    <row r="25" ht="15.75" customHeight="1">
      <c r="A25" s="10">
        <v>1024.0</v>
      </c>
      <c r="B25" s="11" t="s">
        <v>31</v>
      </c>
      <c r="C25" s="16">
        <v>6.42899631E8</v>
      </c>
      <c r="D25" s="16">
        <v>7.8988969E7</v>
      </c>
      <c r="E25" s="16">
        <v>1.4692311E7</v>
      </c>
      <c r="F25" s="16">
        <v>7.8082894E7</v>
      </c>
      <c r="G25" s="16">
        <v>0.0</v>
      </c>
      <c r="H25" s="16">
        <v>8527074.0</v>
      </c>
      <c r="I25" s="39" t="str">
        <f t="shared" si="1"/>
        <v>  823,190,879 </v>
      </c>
      <c r="J25" s="2"/>
      <c r="K25" s="13"/>
    </row>
    <row r="26" ht="15.75" customHeight="1">
      <c r="A26" s="10">
        <v>1025.0</v>
      </c>
      <c r="B26" s="11" t="s">
        <v>32</v>
      </c>
      <c r="C26" s="14">
        <v>1.57274478E8</v>
      </c>
      <c r="D26" s="14">
        <v>0.0</v>
      </c>
      <c r="E26" s="14">
        <v>25365.0</v>
      </c>
      <c r="F26" s="14">
        <v>0.0</v>
      </c>
      <c r="G26" s="14">
        <v>0.0</v>
      </c>
      <c r="H26" s="14">
        <v>35990.0</v>
      </c>
      <c r="I26" s="38" t="str">
        <f t="shared" si="1"/>
        <v>  157,335,833 </v>
      </c>
      <c r="J26" s="2"/>
      <c r="K26" s="13"/>
    </row>
    <row r="27" ht="15.75" customHeight="1">
      <c r="A27" s="10">
        <v>1026.0</v>
      </c>
      <c r="B27" s="11" t="s">
        <v>33</v>
      </c>
      <c r="C27" s="16">
        <v>2434674.0</v>
      </c>
      <c r="D27" s="16">
        <v>23131.0</v>
      </c>
      <c r="E27" s="16">
        <v>1947.0</v>
      </c>
      <c r="F27" s="16">
        <v>0.0</v>
      </c>
      <c r="G27" s="16">
        <v>0.0</v>
      </c>
      <c r="H27" s="16">
        <v>41378.0</v>
      </c>
      <c r="I27" s="39" t="str">
        <f t="shared" si="1"/>
        <v>  2,501,130 </v>
      </c>
      <c r="J27" s="2"/>
      <c r="K27" s="13"/>
    </row>
    <row r="28" ht="15.75" customHeight="1">
      <c r="A28" s="10">
        <v>1027.0</v>
      </c>
      <c r="B28" s="11" t="s">
        <v>34</v>
      </c>
      <c r="C28" s="14">
        <v>7.2505783E7</v>
      </c>
      <c r="D28" s="14">
        <v>1488772.0</v>
      </c>
      <c r="E28" s="14">
        <v>584264.0</v>
      </c>
      <c r="F28" s="14">
        <v>1.2622711E7</v>
      </c>
      <c r="G28" s="14">
        <v>0.0</v>
      </c>
      <c r="H28" s="14">
        <v>955698.0</v>
      </c>
      <c r="I28" s="38" t="str">
        <f t="shared" si="1"/>
        <v>  88,157,228 </v>
      </c>
      <c r="J28" s="2"/>
      <c r="K28" s="13"/>
    </row>
    <row r="29" ht="15.75" customHeight="1">
      <c r="A29" s="10">
        <v>1028.0</v>
      </c>
      <c r="B29" s="11" t="s">
        <v>35</v>
      </c>
      <c r="C29" s="16">
        <v>3584796.0</v>
      </c>
      <c r="D29" s="16">
        <v>1765186.0</v>
      </c>
      <c r="E29" s="16">
        <v>177112.0</v>
      </c>
      <c r="F29" s="16">
        <v>0.0</v>
      </c>
      <c r="G29" s="16">
        <v>0.0</v>
      </c>
      <c r="H29" s="16">
        <v>96246.0</v>
      </c>
      <c r="I29" s="39" t="str">
        <f t="shared" si="1"/>
        <v>  5,623,340 </v>
      </c>
      <c r="J29" s="2"/>
      <c r="K29" s="13"/>
    </row>
    <row r="30" ht="15.75" customHeight="1">
      <c r="A30" s="10">
        <v>1030.0</v>
      </c>
      <c r="B30" s="11" t="s">
        <v>36</v>
      </c>
      <c r="C30" s="14">
        <v>1.05523435E8</v>
      </c>
      <c r="D30" s="14">
        <v>1.6524279E7</v>
      </c>
      <c r="E30" s="14">
        <v>2246806.0</v>
      </c>
      <c r="F30" s="14">
        <v>4102.0</v>
      </c>
      <c r="G30" s="14">
        <v>0.0</v>
      </c>
      <c r="H30" s="14">
        <v>889659.0</v>
      </c>
      <c r="I30" s="38" t="str">
        <f t="shared" si="1"/>
        <v>  125,188,281 </v>
      </c>
      <c r="J30" s="2"/>
      <c r="K30" s="13"/>
    </row>
    <row r="31" ht="15.75" customHeight="1">
      <c r="A31" s="10">
        <v>1031.0</v>
      </c>
      <c r="B31" s="11" t="s">
        <v>37</v>
      </c>
      <c r="C31" s="16">
        <v>81695.0</v>
      </c>
      <c r="D31" s="16">
        <v>0.0</v>
      </c>
      <c r="E31" s="16">
        <v>2192.0</v>
      </c>
      <c r="F31" s="16">
        <v>0.0</v>
      </c>
      <c r="G31" s="16">
        <v>0.0</v>
      </c>
      <c r="H31" s="16">
        <v>2270.0</v>
      </c>
      <c r="I31" s="39" t="str">
        <f t="shared" si="1"/>
        <v>  86,157 </v>
      </c>
      <c r="J31" s="2"/>
      <c r="K31" s="13"/>
    </row>
    <row r="32" ht="15.75" customHeight="1">
      <c r="A32" s="10">
        <v>1033.0</v>
      </c>
      <c r="B32" s="11" t="s">
        <v>38</v>
      </c>
      <c r="C32" s="14">
        <v>482419.0</v>
      </c>
      <c r="D32" s="14">
        <v>177499.0</v>
      </c>
      <c r="E32" s="14">
        <v>52197.0</v>
      </c>
      <c r="F32" s="14">
        <v>0.0</v>
      </c>
      <c r="G32" s="14">
        <v>0.0</v>
      </c>
      <c r="H32" s="14">
        <v>63724.0</v>
      </c>
      <c r="I32" s="38" t="str">
        <f t="shared" si="1"/>
        <v>  775,839 </v>
      </c>
      <c r="J32" s="2"/>
      <c r="K32" s="13"/>
    </row>
    <row r="33" ht="15.75" customHeight="1">
      <c r="A33" s="10">
        <v>1034.0</v>
      </c>
      <c r="B33" s="11" t="s">
        <v>39</v>
      </c>
      <c r="C33" s="16">
        <v>1524032.0</v>
      </c>
      <c r="D33" s="16">
        <v>99129.0</v>
      </c>
      <c r="E33" s="16">
        <v>40527.0</v>
      </c>
      <c r="F33" s="16">
        <v>0.0</v>
      </c>
      <c r="G33" s="16">
        <v>0.0</v>
      </c>
      <c r="H33" s="16">
        <v>29320.0</v>
      </c>
      <c r="I33" s="39" t="str">
        <f t="shared" si="1"/>
        <v>  1,693,008 </v>
      </c>
      <c r="J33" s="2"/>
      <c r="K33" s="13"/>
    </row>
    <row r="34" ht="15.75" customHeight="1">
      <c r="A34" s="10">
        <v>1037.0</v>
      </c>
      <c r="B34" s="11" t="s">
        <v>40</v>
      </c>
      <c r="C34" s="14">
        <v>1.1729215E7</v>
      </c>
      <c r="D34" s="14">
        <v>1033369.0</v>
      </c>
      <c r="E34" s="14">
        <v>210114.0</v>
      </c>
      <c r="F34" s="14">
        <v>446916.0</v>
      </c>
      <c r="G34" s="14">
        <v>0.0</v>
      </c>
      <c r="H34" s="14">
        <v>188003.0</v>
      </c>
      <c r="I34" s="38" t="str">
        <f t="shared" si="1"/>
        <v>  13,607,617 </v>
      </c>
      <c r="J34" s="2"/>
      <c r="K34" s="13"/>
    </row>
    <row r="35" ht="15.75" customHeight="1">
      <c r="A35" s="10">
        <v>1038.0</v>
      </c>
      <c r="B35" s="11" t="s">
        <v>41</v>
      </c>
      <c r="C35" s="16">
        <v>2.9315132E7</v>
      </c>
      <c r="D35" s="16">
        <v>0.0</v>
      </c>
      <c r="E35" s="16">
        <v>66548.0</v>
      </c>
      <c r="F35" s="16">
        <v>0.0</v>
      </c>
      <c r="G35" s="16">
        <v>0.0</v>
      </c>
      <c r="H35" s="16">
        <v>22095.0</v>
      </c>
      <c r="I35" s="39" t="str">
        <f t="shared" si="1"/>
        <v>  29,403,775 </v>
      </c>
      <c r="J35" s="2"/>
      <c r="K35" s="13"/>
    </row>
    <row r="36" ht="15.75" customHeight="1">
      <c r="A36" s="10">
        <v>1039.0</v>
      </c>
      <c r="B36" s="11" t="s">
        <v>42</v>
      </c>
      <c r="C36" s="14">
        <v>995309.0</v>
      </c>
      <c r="D36" s="14">
        <v>54960.0</v>
      </c>
      <c r="E36" s="14">
        <v>22210.0</v>
      </c>
      <c r="F36" s="14">
        <v>0.0</v>
      </c>
      <c r="G36" s="14">
        <v>0.0</v>
      </c>
      <c r="H36" s="14">
        <v>160303.0</v>
      </c>
      <c r="I36" s="38" t="str">
        <f t="shared" si="1"/>
        <v>  1,232,782 </v>
      </c>
      <c r="J36" s="2"/>
      <c r="K36" s="13"/>
    </row>
    <row r="37" ht="15.75" customHeight="1">
      <c r="A37" s="10">
        <v>1040.0</v>
      </c>
      <c r="B37" s="11" t="s">
        <v>43</v>
      </c>
      <c r="C37" s="16">
        <v>7.7863804E7</v>
      </c>
      <c r="D37" s="16">
        <v>2.2835102E7</v>
      </c>
      <c r="E37" s="16">
        <v>2454012.0</v>
      </c>
      <c r="F37" s="16">
        <v>996902.0</v>
      </c>
      <c r="G37" s="16">
        <v>0.0</v>
      </c>
      <c r="H37" s="16">
        <v>1316049.0</v>
      </c>
      <c r="I37" s="39" t="str">
        <f t="shared" si="1"/>
        <v>  105,465,869 </v>
      </c>
      <c r="J37" s="2"/>
      <c r="K37" s="13"/>
    </row>
    <row r="38" ht="15.75" customHeight="1">
      <c r="A38" s="10">
        <v>1042.0</v>
      </c>
      <c r="B38" s="11" t="s">
        <v>44</v>
      </c>
      <c r="C38" s="14">
        <v>4.0832232E7</v>
      </c>
      <c r="D38" s="14">
        <v>0.0</v>
      </c>
      <c r="E38" s="14">
        <v>26442.0</v>
      </c>
      <c r="F38" s="14">
        <v>4109711.0</v>
      </c>
      <c r="G38" s="14">
        <v>0.0</v>
      </c>
      <c r="H38" s="14">
        <v>45273.0</v>
      </c>
      <c r="I38" s="38" t="str">
        <f t="shared" si="1"/>
        <v>  45,013,658 </v>
      </c>
      <c r="J38" s="2"/>
      <c r="K38" s="13"/>
    </row>
    <row r="39" ht="15.75" customHeight="1">
      <c r="A39" s="10">
        <v>1043.0</v>
      </c>
      <c r="B39" s="11" t="s">
        <v>45</v>
      </c>
      <c r="C39" s="16">
        <v>2.73814233E8</v>
      </c>
      <c r="D39" s="16">
        <v>5.4568152E7</v>
      </c>
      <c r="E39" s="16">
        <v>8539135.0</v>
      </c>
      <c r="F39" s="16">
        <v>7.9930438E7</v>
      </c>
      <c r="G39" s="16">
        <v>0.0</v>
      </c>
      <c r="H39" s="16">
        <v>3663299.0</v>
      </c>
      <c r="I39" s="39" t="str">
        <f t="shared" si="1"/>
        <v>  420,515,257 </v>
      </c>
      <c r="J39" s="2"/>
      <c r="K39" s="13"/>
    </row>
    <row r="40" ht="15.75" customHeight="1">
      <c r="A40" s="10">
        <v>1044.0</v>
      </c>
      <c r="B40" s="11" t="s">
        <v>46</v>
      </c>
      <c r="C40" s="14">
        <v>1.1201881E7</v>
      </c>
      <c r="D40" s="14">
        <v>1287150.0</v>
      </c>
      <c r="E40" s="14">
        <v>228818.0</v>
      </c>
      <c r="F40" s="14">
        <v>31566.0</v>
      </c>
      <c r="G40" s="14">
        <v>0.0</v>
      </c>
      <c r="H40" s="14">
        <v>99791.0</v>
      </c>
      <c r="I40" s="38" t="str">
        <f t="shared" si="1"/>
        <v>  12,849,206 </v>
      </c>
      <c r="J40" s="2"/>
      <c r="K40" s="13"/>
    </row>
    <row r="41" ht="15.75" customHeight="1">
      <c r="A41" s="10">
        <v>1046.0</v>
      </c>
      <c r="B41" s="11" t="s">
        <v>47</v>
      </c>
      <c r="C41" s="16">
        <v>8367144.0</v>
      </c>
      <c r="D41" s="16">
        <v>857.0</v>
      </c>
      <c r="E41" s="16">
        <v>34243.0</v>
      </c>
      <c r="F41" s="16">
        <v>0.0</v>
      </c>
      <c r="G41" s="16">
        <v>0.0</v>
      </c>
      <c r="H41" s="16">
        <v>423970.0</v>
      </c>
      <c r="I41" s="39" t="str">
        <f t="shared" si="1"/>
        <v>  8,826,214 </v>
      </c>
      <c r="J41" s="2"/>
      <c r="K41" s="13"/>
    </row>
    <row r="42" ht="15.75" customHeight="1">
      <c r="A42" s="10">
        <v>1047.0</v>
      </c>
      <c r="B42" s="11" t="s">
        <v>48</v>
      </c>
      <c r="C42" s="14">
        <v>9.9105214E7</v>
      </c>
      <c r="D42" s="14">
        <v>2.3751263E7</v>
      </c>
      <c r="E42" s="14">
        <v>4067333.0</v>
      </c>
      <c r="F42" s="14">
        <v>2466.0</v>
      </c>
      <c r="G42" s="14">
        <v>0.0</v>
      </c>
      <c r="H42" s="14">
        <v>1324859.0</v>
      </c>
      <c r="I42" s="38" t="str">
        <f t="shared" si="1"/>
        <v>  128,251,135 </v>
      </c>
      <c r="J42" s="2"/>
      <c r="K42" s="13"/>
    </row>
    <row r="43" ht="15.75" customHeight="1">
      <c r="A43" s="10">
        <v>1048.0</v>
      </c>
      <c r="B43" s="11" t="s">
        <v>49</v>
      </c>
      <c r="C43" s="16">
        <v>1.58536492E8</v>
      </c>
      <c r="D43" s="16">
        <v>1.2183838E7</v>
      </c>
      <c r="E43" s="16">
        <v>2709136.0</v>
      </c>
      <c r="F43" s="16">
        <v>4889404.0</v>
      </c>
      <c r="G43" s="16">
        <v>0.0</v>
      </c>
      <c r="H43" s="16">
        <v>653462.0</v>
      </c>
      <c r="I43" s="39" t="str">
        <f t="shared" si="1"/>
        <v>  178,972,332 </v>
      </c>
      <c r="J43" s="2"/>
      <c r="K43" s="13"/>
    </row>
    <row r="44" ht="15.75" customHeight="1">
      <c r="A44" s="10">
        <v>1050.0</v>
      </c>
      <c r="B44" s="11" t="s">
        <v>50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0.0</v>
      </c>
      <c r="I44" s="38" t="str">
        <f t="shared" si="1"/>
        <v>  -   </v>
      </c>
      <c r="J44" s="2"/>
      <c r="K44" s="13"/>
    </row>
    <row r="45" ht="15.75" customHeight="1">
      <c r="A45" s="10">
        <v>1052.0</v>
      </c>
      <c r="B45" s="11" t="s">
        <v>51</v>
      </c>
      <c r="C45" s="16">
        <v>8.1246269E7</v>
      </c>
      <c r="D45" s="16">
        <v>3087959.0</v>
      </c>
      <c r="E45" s="16">
        <v>4648408.0</v>
      </c>
      <c r="F45" s="16">
        <v>0.0</v>
      </c>
      <c r="G45" s="16">
        <v>0.0</v>
      </c>
      <c r="H45" s="16">
        <v>409766.0</v>
      </c>
      <c r="I45" s="39" t="str">
        <f t="shared" si="1"/>
        <v>  89,392,402 </v>
      </c>
      <c r="J45" s="2"/>
      <c r="K45" s="13"/>
    </row>
    <row r="46" ht="15.75" customHeight="1">
      <c r="A46" s="10">
        <v>1054.0</v>
      </c>
      <c r="B46" s="11" t="s">
        <v>52</v>
      </c>
      <c r="C46" s="14">
        <v>3.1180082E7</v>
      </c>
      <c r="D46" s="14">
        <v>6052562.0</v>
      </c>
      <c r="E46" s="14">
        <v>1390990.0</v>
      </c>
      <c r="F46" s="14">
        <v>576005.0</v>
      </c>
      <c r="G46" s="14">
        <v>10000.0</v>
      </c>
      <c r="H46" s="14">
        <v>813420.0</v>
      </c>
      <c r="I46" s="38" t="str">
        <f t="shared" si="1"/>
        <v>  40,023,059 </v>
      </c>
      <c r="J46" s="2"/>
      <c r="K46" s="13"/>
    </row>
    <row r="47" ht="15.75" customHeight="1">
      <c r="A47" s="10">
        <v>1055.0</v>
      </c>
      <c r="B47" s="11" t="s">
        <v>53</v>
      </c>
      <c r="C47" s="16">
        <v>7.5139943E7</v>
      </c>
      <c r="D47" s="16">
        <v>3109166.0</v>
      </c>
      <c r="E47" s="16">
        <v>3426359.0</v>
      </c>
      <c r="F47" s="16">
        <v>0.0</v>
      </c>
      <c r="G47" s="16">
        <v>0.0</v>
      </c>
      <c r="H47" s="16">
        <v>342385.0</v>
      </c>
      <c r="I47" s="39" t="str">
        <f t="shared" si="1"/>
        <v>  82,017,853 </v>
      </c>
      <c r="J47" s="2"/>
      <c r="K47" s="13"/>
    </row>
    <row r="48" ht="15.75" customHeight="1">
      <c r="A48" s="10">
        <v>1057.0</v>
      </c>
      <c r="B48" s="11" t="s">
        <v>54</v>
      </c>
      <c r="C48" s="14">
        <v>677791.0</v>
      </c>
      <c r="D48" s="14">
        <v>107225.0</v>
      </c>
      <c r="E48" s="14">
        <v>57158.0</v>
      </c>
      <c r="F48" s="14">
        <v>0.0</v>
      </c>
      <c r="G48" s="14">
        <v>0.0</v>
      </c>
      <c r="H48" s="14">
        <v>1719377.0</v>
      </c>
      <c r="I48" s="38" t="str">
        <f t="shared" si="1"/>
        <v>  2,561,551 </v>
      </c>
      <c r="J48" s="2"/>
      <c r="K48" s="13"/>
    </row>
    <row r="49" ht="15.75" customHeight="1">
      <c r="A49" s="10">
        <v>1058.0</v>
      </c>
      <c r="B49" s="11" t="s">
        <v>55</v>
      </c>
      <c r="C49" s="16">
        <v>1.0445875E7</v>
      </c>
      <c r="D49" s="16">
        <v>954726.0</v>
      </c>
      <c r="E49" s="16">
        <v>377478.0</v>
      </c>
      <c r="F49" s="16">
        <v>168202.0</v>
      </c>
      <c r="G49" s="16">
        <v>10000.0</v>
      </c>
      <c r="H49" s="16">
        <v>865003.0</v>
      </c>
      <c r="I49" s="39" t="str">
        <f t="shared" si="1"/>
        <v>  12,821,284 </v>
      </c>
      <c r="J49" s="2"/>
      <c r="K49" s="13"/>
    </row>
    <row r="50" ht="15.75" customHeight="1">
      <c r="A50" s="10">
        <v>1062.0</v>
      </c>
      <c r="B50" s="11" t="s">
        <v>56</v>
      </c>
      <c r="C50" s="14">
        <v>0.0</v>
      </c>
      <c r="D50" s="14">
        <v>0.0</v>
      </c>
      <c r="E50" s="14">
        <v>0.0</v>
      </c>
      <c r="F50" s="14">
        <v>0.0</v>
      </c>
      <c r="G50" s="14">
        <v>0.0</v>
      </c>
      <c r="H50" s="14">
        <v>0.0</v>
      </c>
      <c r="I50" s="38" t="str">
        <f t="shared" si="1"/>
        <v>  -   </v>
      </c>
      <c r="J50" s="2"/>
      <c r="K50" s="13"/>
    </row>
    <row r="51" ht="15.75" customHeight="1">
      <c r="A51" s="10">
        <v>1065.0</v>
      </c>
      <c r="B51" s="11" t="s">
        <v>57</v>
      </c>
      <c r="C51" s="16">
        <v>4.75733726E8</v>
      </c>
      <c r="D51" s="16">
        <v>1.329676E7</v>
      </c>
      <c r="E51" s="16">
        <v>3304548.0</v>
      </c>
      <c r="F51" s="16">
        <v>1231823.0</v>
      </c>
      <c r="G51" s="16">
        <v>0.0</v>
      </c>
      <c r="H51" s="16">
        <v>620190.0</v>
      </c>
      <c r="I51" s="39" t="str">
        <f t="shared" si="1"/>
        <v>  494,187,047 </v>
      </c>
      <c r="J51" s="2"/>
      <c r="K51" s="13"/>
    </row>
    <row r="52" ht="15.75" customHeight="1">
      <c r="A52" s="10">
        <v>1066.0</v>
      </c>
      <c r="B52" s="11" t="s">
        <v>58</v>
      </c>
      <c r="C52" s="14">
        <v>1.70660853E8</v>
      </c>
      <c r="D52" s="14">
        <v>8762963.0</v>
      </c>
      <c r="E52" s="14">
        <v>5046978.0</v>
      </c>
      <c r="F52" s="14">
        <v>1006953.0</v>
      </c>
      <c r="G52" s="14">
        <v>0.0</v>
      </c>
      <c r="H52" s="14">
        <v>430822.0</v>
      </c>
      <c r="I52" s="38" t="str">
        <f t="shared" si="1"/>
        <v>  185,908,569 </v>
      </c>
      <c r="J52" s="2"/>
      <c r="K52" s="13"/>
    </row>
    <row r="53" ht="15.75" customHeight="1">
      <c r="A53" s="10">
        <v>1067.0</v>
      </c>
      <c r="B53" s="11" t="s">
        <v>59</v>
      </c>
      <c r="C53" s="16">
        <v>2.53133442E8</v>
      </c>
      <c r="D53" s="16">
        <v>15464.0</v>
      </c>
      <c r="E53" s="16">
        <v>2632.0</v>
      </c>
      <c r="F53" s="16">
        <v>12986.0</v>
      </c>
      <c r="G53" s="16">
        <v>0.0</v>
      </c>
      <c r="H53" s="16">
        <v>16079.0</v>
      </c>
      <c r="I53" s="39" t="str">
        <f t="shared" si="1"/>
        <v>  253,180,603 </v>
      </c>
      <c r="J53" s="2"/>
      <c r="K53" s="13"/>
    </row>
    <row r="54" ht="15.7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51249.0</v>
      </c>
      <c r="I54" s="38" t="str">
        <f t="shared" si="1"/>
        <v>  51,249 </v>
      </c>
      <c r="J54" s="2"/>
      <c r="K54" s="13"/>
    </row>
    <row r="55" ht="15.75" customHeight="1">
      <c r="A55" s="10">
        <v>1069.0</v>
      </c>
      <c r="B55" s="11" t="s">
        <v>61</v>
      </c>
      <c r="C55" s="16">
        <v>2608106.0</v>
      </c>
      <c r="D55" s="16">
        <v>299717.0</v>
      </c>
      <c r="E55" s="16">
        <v>95343.0</v>
      </c>
      <c r="F55" s="16">
        <v>0.0</v>
      </c>
      <c r="G55" s="16">
        <v>0.0</v>
      </c>
      <c r="H55" s="16">
        <v>45600.0</v>
      </c>
      <c r="I55" s="39" t="str">
        <f t="shared" si="1"/>
        <v>  3,048,766 </v>
      </c>
      <c r="J55" s="2"/>
      <c r="K55" s="13"/>
    </row>
    <row r="56" ht="15.0" customHeight="1">
      <c r="A56" s="10">
        <v>1070.0</v>
      </c>
      <c r="B56" s="11" t="s">
        <v>62</v>
      </c>
      <c r="C56" s="14">
        <v>1.79647839E8</v>
      </c>
      <c r="D56" s="14">
        <v>5.9962411E7</v>
      </c>
      <c r="E56" s="14">
        <v>1.5054772E7</v>
      </c>
      <c r="F56" s="14">
        <v>517047.0</v>
      </c>
      <c r="G56" s="14">
        <v>0.0</v>
      </c>
      <c r="H56" s="14">
        <v>785034.0</v>
      </c>
      <c r="I56" s="38" t="str">
        <f t="shared" si="1"/>
        <v>  255,967,103 </v>
      </c>
      <c r="J56" s="2"/>
      <c r="K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4,810,678,961</v>
      </c>
      <c r="D57" s="30" t="str">
        <f t="shared" si="2"/>
        <v>649,743,422</v>
      </c>
      <c r="E57" s="30" t="str">
        <f t="shared" si="2"/>
        <v>113,866,085</v>
      </c>
      <c r="F57" s="30" t="str">
        <f t="shared" si="2"/>
        <v>414,909,016</v>
      </c>
      <c r="G57" s="30" t="str">
        <f t="shared" si="2"/>
        <v>20,000</v>
      </c>
      <c r="H57" s="30" t="str">
        <f t="shared" si="2"/>
        <v>36,954,000</v>
      </c>
      <c r="I57" s="30" t="str">
        <f t="shared" si="2"/>
        <v>6,026,171,484</v>
      </c>
      <c r="J57" s="2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scale="5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21.29"/>
    <col customWidth="1" min="4" max="4" width="22.29"/>
    <col customWidth="1" min="5" max="5" width="18.57"/>
    <col customWidth="1" min="6" max="6" width="24.86"/>
    <col customWidth="1" min="7" max="7" width="14.0"/>
    <col customWidth="1" min="8" max="8" width="20.29"/>
    <col customWidth="1" min="9" max="9" width="21.43"/>
    <col customWidth="1" min="10" max="10" width="20.14"/>
    <col customWidth="1" min="11" max="11" width="16.43"/>
    <col customWidth="1" min="12" max="12" width="11.43"/>
    <col customWidth="1" min="13" max="13" width="26.71"/>
    <col customWidth="1" min="14" max="14" width="15.57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40"/>
      <c r="K1" s="40"/>
      <c r="L1" s="2"/>
      <c r="M1" s="2"/>
      <c r="N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40"/>
      <c r="K2" s="40"/>
      <c r="L2" s="2"/>
      <c r="M2" s="2"/>
      <c r="N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40"/>
      <c r="K3" s="40"/>
      <c r="L3" s="2"/>
      <c r="M3" s="2"/>
      <c r="N3" s="2"/>
    </row>
    <row r="4" ht="15.0" customHeight="1">
      <c r="A4" s="5" t="s">
        <v>92</v>
      </c>
      <c r="J4" s="40"/>
      <c r="K4" s="40"/>
      <c r="L4" s="2"/>
      <c r="M4" s="2"/>
      <c r="N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40"/>
      <c r="K5" s="40"/>
      <c r="L5" s="2"/>
      <c r="M5" s="2"/>
      <c r="N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40"/>
      <c r="K6" s="40"/>
      <c r="L6" s="2"/>
      <c r="M6" s="2"/>
      <c r="N6" s="2"/>
    </row>
    <row r="7" ht="16.5" customHeight="1">
      <c r="A7" s="10">
        <v>1001.0</v>
      </c>
      <c r="B7" s="11" t="s">
        <v>13</v>
      </c>
      <c r="C7" s="12" t="str">
        <f>SUM('01'!C7+'02'!C7+'03'!C7+'04'!C7+'05'!C7+'06'!C7+'07'!C7+'08'!C7+'09'!C7+'10'!C7+'11'!C7+'12'!C7+'13'!C7+'14'!C7+'15'!C7+'16'!C7+'17'!C7+'18'!C7+'19'!C7+'20'!C7+'21'!C7+'22'!C7+'23'!C7+'24'!C7+'25'!C7+'26'!C7+'27'!C7+'28'!C7)</f>
        <v>  6,662,437 </v>
      </c>
      <c r="D7" s="12" t="str">
        <f>SUM('01'!D7+'02'!D7+'03'!D7+'04'!D7+'05'!D7+'06'!D7+'07'!D7+'08'!D7+'09'!D7+'10'!D7+'11'!D7+'12'!D7+'13'!D7+'14'!D7+'15'!D7+'16'!D7+'17'!D7+'18'!D7+'19'!D7+'20'!D7+'21'!D7+'22'!D7+'23'!D7+'24'!D7+'25'!D7+'26'!D7+'27'!D7+'28'!D7)</f>
        <v>  -   </v>
      </c>
      <c r="E7" s="12" t="str">
        <f>SUM('01'!E7+'02'!E7+'03'!E7+'04'!E7+'05'!E7+'06'!E7+'07'!E7+'08'!E7+'09'!E7+'10'!E7+'11'!E7+'12'!E7+'13'!E7+'14'!E7+'15'!E7+'16'!E7+'17'!E7+'18'!E7+'19'!E7+'20'!E7+'21'!E7+'22'!E7+'23'!E7+'24'!E7+'25'!E7+'26'!E7+'27'!E7+'28'!E7)</f>
        <v>  445 </v>
      </c>
      <c r="F7" s="12" t="str">
        <f>SUM('01'!F7+'02'!F7+'03'!F7+'04'!F7+'05'!F7+'06'!F7+'07'!F7+'08'!F7+'09'!F7+'10'!F7+'11'!F7+'12'!F7+'13'!F7+'14'!F7+'15'!F7+'16'!F7+'17'!F7+'18'!F7+'19'!F7+'20'!F7+'21'!F7+'22'!F7+'23'!F7+'24'!F7+'25'!F7+'26'!F7+'27'!F7+'28'!F7)</f>
        <v>  9,735,687 </v>
      </c>
      <c r="G7" s="12" t="str">
        <f>SUM('01'!G7+'02'!G7+'03'!G7+'04'!G7+'05'!G7+'06'!G7+'07'!G7+'08'!G7+'09'!G7+'10'!G7+'11'!G7+'12'!G7+'13'!G7+'14'!G7+'15'!G7+'16'!G7+'17'!G7+'18'!G7+'19'!G7+'20'!G7+'21'!G7+'22'!G7+'23'!G7+'24'!G7+'25'!G7+'26'!G7+'27'!G7+'28'!G7)</f>
        <v>  -   </v>
      </c>
      <c r="H7" s="12" t="str">
        <f>SUM('01'!H7+'02'!H7+'03'!H7+'04'!H7+'05'!H7+'06'!H7+'07'!H7+'08'!H7+'09'!H7+'10'!H7+'11'!H7+'12'!H7+'13'!H7+'14'!H7+'15'!H7+'16'!H7+'17'!H7+'18'!H7+'19'!H7+'20'!H7+'21'!H7+'22'!H7+'23'!H7+'24'!H7+'25'!H7+'26'!H7+'27'!H7+'28'!H7)</f>
        <v>  474,518 </v>
      </c>
      <c r="I7" s="12" t="str">
        <f t="shared" ref="I7:I56" si="1">SUM(C7:H7)</f>
        <v>  16,873,087 </v>
      </c>
      <c r="J7" s="42"/>
      <c r="K7" s="41"/>
      <c r="L7" s="13"/>
      <c r="M7" s="31"/>
      <c r="N7" s="31"/>
    </row>
    <row r="8" ht="16.5" customHeight="1">
      <c r="A8" s="10">
        <v>1002.0</v>
      </c>
      <c r="B8" s="11" t="s">
        <v>14</v>
      </c>
      <c r="C8" s="14" t="str">
        <f>SUM('01'!C8+'02'!C8+'03'!C8+'04'!C8+'05'!C8+'06'!C8+'07'!C8+'08'!C8+'09'!C8+'10'!C8+'11'!C8+'12'!C8+'13'!C8+'14'!C8+'15'!C8+'16'!C8+'17'!C8+'18'!C8+'19'!C8+'20'!C8+'21'!C8+'22'!C8+'23'!C8+'24'!C8+'25'!C8+'26'!C8+'27'!C8+'28'!C8)</f>
        <v>  112,512,856 </v>
      </c>
      <c r="D8" s="14" t="str">
        <f>SUM('01'!D8+'02'!D8+'03'!D8+'04'!D8+'05'!D8+'06'!D8+'07'!D8+'08'!D8+'09'!D8+'10'!D8+'11'!D8+'12'!D8+'13'!D8+'14'!D8+'15'!D8+'16'!D8+'17'!D8+'18'!D8+'19'!D8+'20'!D8+'21'!D8+'22'!D8+'23'!D8+'24'!D8+'25'!D8+'26'!D8+'27'!D8+'28'!D8)</f>
        <v>  6,947,314 </v>
      </c>
      <c r="E8" s="14" t="str">
        <f>SUM('01'!E8+'02'!E8+'03'!E8+'04'!E8+'05'!E8+'06'!E8+'07'!E8+'08'!E8+'09'!E8+'10'!E8+'11'!E8+'12'!E8+'13'!E8+'14'!E8+'15'!E8+'16'!E8+'17'!E8+'18'!E8+'19'!E8+'20'!E8+'21'!E8+'22'!E8+'23'!E8+'24'!E8+'25'!E8+'26'!E8+'27'!E8+'28'!E8)</f>
        <v>  790,176 </v>
      </c>
      <c r="F8" s="14" t="str">
        <f>SUM('01'!F8+'02'!F8+'03'!F8+'04'!F8+'05'!F8+'06'!F8+'07'!F8+'08'!F8+'09'!F8+'10'!F8+'11'!F8+'12'!F8+'13'!F8+'14'!F8+'15'!F8+'16'!F8+'17'!F8+'18'!F8+'19'!F8+'20'!F8+'21'!F8+'22'!F8+'23'!F8+'24'!F8+'25'!F8+'26'!F8+'27'!F8+'28'!F8)</f>
        <v>  6,573 </v>
      </c>
      <c r="G8" s="14" t="str">
        <f>SUM('01'!G8+'02'!G8+'03'!G8+'04'!G8+'05'!G8+'06'!G8+'07'!G8+'08'!G8+'09'!G8+'10'!G8+'11'!G8+'12'!G8+'13'!G8+'14'!G8+'15'!G8+'16'!G8+'17'!G8+'18'!G8+'19'!G8+'20'!G8+'21'!G8+'22'!G8+'23'!G8+'24'!G8+'25'!G8+'26'!G8+'27'!G8+'28'!G8)</f>
        <v>  -   </v>
      </c>
      <c r="H8" s="14" t="str">
        <f>SUM('01'!H8+'02'!H8+'03'!H8+'04'!H8+'05'!H8+'06'!H8+'07'!H8+'08'!H8+'09'!H8+'10'!H8+'11'!H8+'12'!H8+'13'!H8+'14'!H8+'15'!H8+'16'!H8+'17'!H8+'18'!H8+'19'!H8+'20'!H8+'21'!H8+'22'!H8+'23'!H8+'24'!H8+'25'!H8+'26'!H8+'27'!H8+'28'!H8)</f>
        <v>  585,032 </v>
      </c>
      <c r="I8" s="14" t="str">
        <f t="shared" si="1"/>
        <v>  120,841,951 </v>
      </c>
      <c r="J8" s="42"/>
      <c r="K8" s="41"/>
      <c r="L8" s="13"/>
      <c r="M8" s="31"/>
      <c r="N8" s="31"/>
    </row>
    <row r="9" ht="16.5" customHeight="1">
      <c r="A9" s="10">
        <v>1005.0</v>
      </c>
      <c r="B9" s="11" t="s">
        <v>15</v>
      </c>
      <c r="C9" s="16" t="str">
        <f>SUM('01'!C9+'02'!C9+'03'!C9+'04'!C9+'05'!C9+'06'!C9+'07'!C9+'08'!C9+'09'!C9+'10'!C9+'11'!C9+'12'!C9+'13'!C9+'14'!C9+'15'!C9+'16'!C9+'17'!C9+'18'!C9+'19'!C9+'20'!C9+'21'!C9+'22'!C9+'23'!C9+'24'!C9+'25'!C9+'26'!C9+'27'!C9+'28'!C9)</f>
        <v>  2,824,306 </v>
      </c>
      <c r="D9" s="16" t="str">
        <f>SUM('01'!D9+'02'!D9+'03'!D9+'04'!D9+'05'!D9+'06'!D9+'07'!D9+'08'!D9+'09'!D9+'10'!D9+'11'!D9+'12'!D9+'13'!D9+'14'!D9+'15'!D9+'16'!D9+'17'!D9+'18'!D9+'19'!D9+'20'!D9+'21'!D9+'22'!D9+'23'!D9+'24'!D9+'25'!D9+'26'!D9+'27'!D9+'28'!D9)</f>
        <v>  301,759 </v>
      </c>
      <c r="E9" s="16" t="str">
        <f>SUM('01'!E9+'02'!E9+'03'!E9+'04'!E9+'05'!E9+'06'!E9+'07'!E9+'08'!E9+'09'!E9+'10'!E9+'11'!E9+'12'!E9+'13'!E9+'14'!E9+'15'!E9+'16'!E9+'17'!E9+'18'!E9+'19'!E9+'20'!E9+'21'!E9+'22'!E9+'23'!E9+'24'!E9+'25'!E9+'26'!E9+'27'!E9+'28'!E9)</f>
        <v>  666,691 </v>
      </c>
      <c r="F9" s="16" t="str">
        <f>SUM('01'!F9+'02'!F9+'03'!F9+'04'!F9+'05'!F9+'06'!F9+'07'!F9+'08'!F9+'09'!F9+'10'!F9+'11'!F9+'12'!F9+'13'!F9+'14'!F9+'15'!F9+'16'!F9+'17'!F9+'18'!F9+'19'!F9+'20'!F9+'21'!F9+'22'!F9+'23'!F9+'24'!F9+'25'!F9+'26'!F9+'27'!F9+'28'!F9)</f>
        <v>  7,883 </v>
      </c>
      <c r="G9" s="16" t="str">
        <f>SUM('01'!G9+'02'!G9+'03'!G9+'04'!G9+'05'!G9+'06'!G9+'07'!G9+'08'!G9+'09'!G9+'10'!G9+'11'!G9+'12'!G9+'13'!G9+'14'!G9+'15'!G9+'16'!G9+'17'!G9+'18'!G9+'19'!G9+'20'!G9+'21'!G9+'22'!G9+'23'!G9+'24'!G9+'25'!G9+'26'!G9+'27'!G9+'28'!G9)</f>
        <v>  -   </v>
      </c>
      <c r="H9" s="16" t="str">
        <f>SUM('01'!H9+'02'!H9+'03'!H9+'04'!H9+'05'!H9+'06'!H9+'07'!H9+'08'!H9+'09'!H9+'10'!H9+'11'!H9+'12'!H9+'13'!H9+'14'!H9+'15'!H9+'16'!H9+'17'!H9+'18'!H9+'19'!H9+'20'!H9+'21'!H9+'22'!H9+'23'!H9+'24'!H9+'25'!H9+'26'!H9+'27'!H9+'28'!H9)</f>
        <v>  794,246 </v>
      </c>
      <c r="I9" s="16" t="str">
        <f t="shared" si="1"/>
        <v>  4,594,885 </v>
      </c>
      <c r="J9" s="42"/>
      <c r="K9" s="41"/>
      <c r="L9" s="13"/>
      <c r="M9" s="31"/>
      <c r="N9" s="31"/>
    </row>
    <row r="10" ht="16.5" customHeight="1">
      <c r="A10" s="10">
        <v>1006.0</v>
      </c>
      <c r="B10" s="11" t="s">
        <v>16</v>
      </c>
      <c r="C10" s="14" t="str">
        <f>SUM('01'!C10+'02'!C10+'03'!C10+'04'!C10+'05'!C10+'06'!C10+'07'!C10+'08'!C10+'09'!C10+'10'!C10+'11'!C10+'12'!C10+'13'!C10+'14'!C10+'15'!C10+'16'!C10+'17'!C10+'18'!C10+'19'!C10+'20'!C10+'21'!C10+'22'!C10+'23'!C10+'24'!C10+'25'!C10+'26'!C10+'27'!C10+'28'!C10)</f>
        <v>  533,137,743 </v>
      </c>
      <c r="D10" s="14" t="str">
        <f>SUM('01'!D10+'02'!D10+'03'!D10+'04'!D10+'05'!D10+'06'!D10+'07'!D10+'08'!D10+'09'!D10+'10'!D10+'11'!D10+'12'!D10+'13'!D10+'14'!D10+'15'!D10+'16'!D10+'17'!D10+'18'!D10+'19'!D10+'20'!D10+'21'!D10+'22'!D10+'23'!D10+'24'!D10+'25'!D10+'26'!D10+'27'!D10+'28'!D10)</f>
        <v>  1,239,938 </v>
      </c>
      <c r="E10" s="14" t="str">
        <f>SUM('01'!E10+'02'!E10+'03'!E10+'04'!E10+'05'!E10+'06'!E10+'07'!E10+'08'!E10+'09'!E10+'10'!E10+'11'!E10+'12'!E10+'13'!E10+'14'!E10+'15'!E10+'16'!E10+'17'!E10+'18'!E10+'19'!E10+'20'!E10+'21'!E10+'22'!E10+'23'!E10+'24'!E10+'25'!E10+'26'!E10+'27'!E10+'28'!E10)</f>
        <v>  26,456,046 </v>
      </c>
      <c r="F10" s="14" t="str">
        <f>SUM('01'!F10+'02'!F10+'03'!F10+'04'!F10+'05'!F10+'06'!F10+'07'!F10+'08'!F10+'09'!F10+'10'!F10+'11'!F10+'12'!F10+'13'!F10+'14'!F10+'15'!F10+'16'!F10+'17'!F10+'18'!F10+'19'!F10+'20'!F10+'21'!F10+'22'!F10+'23'!F10+'24'!F10+'25'!F10+'26'!F10+'27'!F10+'28'!F10)</f>
        <v>  -   </v>
      </c>
      <c r="G10" s="14" t="str">
        <f>SUM('01'!G10+'02'!G10+'03'!G10+'04'!G10+'05'!G10+'06'!G10+'07'!G10+'08'!G10+'09'!G10+'10'!G10+'11'!G10+'12'!G10+'13'!G10+'14'!G10+'15'!G10+'16'!G10+'17'!G10+'18'!G10+'19'!G10+'20'!G10+'21'!G10+'22'!G10+'23'!G10+'24'!G10+'25'!G10+'26'!G10+'27'!G10+'28'!G10)</f>
        <v>  -   </v>
      </c>
      <c r="H10" s="14" t="str">
        <f>SUM('01'!H10+'02'!H10+'03'!H10+'04'!H10+'05'!H10+'06'!H10+'07'!H10+'08'!H10+'09'!H10+'10'!H10+'11'!H10+'12'!H10+'13'!H10+'14'!H10+'15'!H10+'16'!H10+'17'!H10+'18'!H10+'19'!H10+'20'!H10+'21'!H10+'22'!H10+'23'!H10+'24'!H10+'25'!H10+'26'!H10+'27'!H10+'28'!H10)</f>
        <v>  447,700 </v>
      </c>
      <c r="I10" s="14" t="str">
        <f t="shared" si="1"/>
        <v>  561,281,427 </v>
      </c>
      <c r="J10" s="42"/>
      <c r="K10" s="41"/>
      <c r="L10" s="13"/>
      <c r="M10" s="31"/>
      <c r="N10" s="31"/>
    </row>
    <row r="11" ht="16.5" customHeight="1">
      <c r="A11" s="10">
        <v>1007.0</v>
      </c>
      <c r="B11" s="11" t="s">
        <v>17</v>
      </c>
      <c r="C11" s="16" t="str">
        <f>SUM('01'!C11+'02'!C11+'03'!C11+'04'!C11+'05'!C11+'06'!C11+'07'!C11+'08'!C11+'09'!C11+'10'!C11+'11'!C11+'12'!C11+'13'!C11+'14'!C11+'15'!C11+'16'!C11+'17'!C11+'18'!C11+'19'!C11+'20'!C11+'21'!C11+'22'!C11+'23'!C11+'24'!C11+'25'!C11+'26'!C11+'27'!C11+'28'!C11)</f>
        <v>  3,046,598,994 </v>
      </c>
      <c r="D11" s="16" t="str">
        <f>SUM('01'!D11+'02'!D11+'03'!D11+'04'!D11+'05'!D11+'06'!D11+'07'!D11+'08'!D11+'09'!D11+'10'!D11+'11'!D11+'12'!D11+'13'!D11+'14'!D11+'15'!D11+'16'!D11+'17'!D11+'18'!D11+'19'!D11+'20'!D11+'21'!D11+'22'!D11+'23'!D11+'24'!D11+'25'!D11+'26'!D11+'27'!D11+'28'!D11)</f>
        <v>  302,165,732 </v>
      </c>
      <c r="E11" s="16" t="str">
        <f>SUM('01'!E11+'02'!E11+'03'!E11+'04'!E11+'05'!E11+'06'!E11+'07'!E11+'08'!E11+'09'!E11+'10'!E11+'11'!E11+'12'!E11+'13'!E11+'14'!E11+'15'!E11+'16'!E11+'17'!E11+'18'!E11+'19'!E11+'20'!E11+'21'!E11+'22'!E11+'23'!E11+'24'!E11+'25'!E11+'26'!E11+'27'!E11+'28'!E11)</f>
        <v>  63,504,260 </v>
      </c>
      <c r="F11" s="16" t="str">
        <f>SUM('01'!F11+'02'!F11+'03'!F11+'04'!F11+'05'!F11+'06'!F11+'07'!F11+'08'!F11+'09'!F11+'10'!F11+'11'!F11+'12'!F11+'13'!F11+'14'!F11+'15'!F11+'16'!F11+'17'!F11+'18'!F11+'19'!F11+'20'!F11+'21'!F11+'22'!F11+'23'!F11+'24'!F11+'25'!F11+'26'!F11+'27'!F11+'28'!F11)</f>
        <v>  1,255,300,922 </v>
      </c>
      <c r="G11" s="16" t="str">
        <f>SUM('01'!G11+'02'!G11+'03'!G11+'04'!G11+'05'!G11+'06'!G11+'07'!G11+'08'!G11+'09'!G11+'10'!G11+'11'!G11+'12'!G11+'13'!G11+'14'!G11+'15'!G11+'16'!G11+'17'!G11+'18'!G11+'19'!G11+'20'!G11+'21'!G11+'22'!G11+'23'!G11+'24'!G11+'25'!G11+'26'!G11+'27'!G11+'28'!G11)</f>
        <v>  7,500 </v>
      </c>
      <c r="H11" s="16" t="str">
        <f>SUM('01'!H11+'02'!H11+'03'!H11+'04'!H11+'05'!H11+'06'!H11+'07'!H11+'08'!H11+'09'!H11+'10'!H11+'11'!H11+'12'!H11+'13'!H11+'14'!H11+'15'!H11+'16'!H11+'17'!H11+'18'!H11+'19'!H11+'20'!H11+'21'!H11+'22'!H11+'23'!H11+'24'!H11+'25'!H11+'26'!H11+'27'!H11+'28'!H11)</f>
        <v>  33,210,807 </v>
      </c>
      <c r="I11" s="16" t="str">
        <f t="shared" si="1"/>
        <v>  4,700,788,215 </v>
      </c>
      <c r="J11" s="42"/>
      <c r="K11" s="41"/>
      <c r="L11" s="13"/>
      <c r="M11" s="31"/>
      <c r="N11" s="31"/>
    </row>
    <row r="12" ht="16.5" customHeight="1">
      <c r="A12" s="10">
        <v>1008.0</v>
      </c>
      <c r="B12" s="11" t="s">
        <v>18</v>
      </c>
      <c r="C12" s="14" t="str">
        <f>SUM('01'!C12+'02'!C12+'03'!C12+'04'!C12+'05'!C12+'06'!C12+'07'!C12+'08'!C12+'09'!C12+'10'!C12+'11'!C12+'12'!C12+'13'!C12+'14'!C12+'15'!C12+'16'!C12+'17'!C12+'18'!C12+'19'!C12+'20'!C12+'21'!C12+'22'!C12+'23'!C12+'24'!C12+'25'!C12+'26'!C12+'27'!C12+'28'!C12)</f>
        <v>  924,257,022 </v>
      </c>
      <c r="D12" s="14" t="str">
        <f>SUM('01'!D12+'02'!D12+'03'!D12+'04'!D12+'05'!D12+'06'!D12+'07'!D12+'08'!D12+'09'!D12+'10'!D12+'11'!D12+'12'!D12+'13'!D12+'14'!D12+'15'!D12+'16'!D12+'17'!D12+'18'!D12+'19'!D12+'20'!D12+'21'!D12+'22'!D12+'23'!D12+'24'!D12+'25'!D12+'26'!D12+'27'!D12+'28'!D12)</f>
        <v>  48,611 </v>
      </c>
      <c r="E12" s="14" t="str">
        <f>SUM('01'!E12+'02'!E12+'03'!E12+'04'!E12+'05'!E12+'06'!E12+'07'!E12+'08'!E12+'09'!E12+'10'!E12+'11'!E12+'12'!E12+'13'!E12+'14'!E12+'15'!E12+'16'!E12+'17'!E12+'18'!E12+'19'!E12+'20'!E12+'21'!E12+'22'!E12+'23'!E12+'24'!E12+'25'!E12+'26'!E12+'27'!E12+'28'!E12)</f>
        <v>  13,517,929 </v>
      </c>
      <c r="F12" s="14" t="str">
        <f>SUM('01'!F12+'02'!F12+'03'!F12+'04'!F12+'05'!F12+'06'!F12+'07'!F12+'08'!F12+'09'!F12+'10'!F12+'11'!F12+'12'!F12+'13'!F12+'14'!F12+'15'!F12+'16'!F12+'17'!F12+'18'!F12+'19'!F12+'20'!F12+'21'!F12+'22'!F12+'23'!F12+'24'!F12+'25'!F12+'26'!F12+'27'!F12+'28'!F12)</f>
        <v>  153,664,100 </v>
      </c>
      <c r="G12" s="14" t="str">
        <f>SUM('01'!G12+'02'!G12+'03'!G12+'04'!G12+'05'!G12+'06'!G12+'07'!G12+'08'!G12+'09'!G12+'10'!G12+'11'!G12+'12'!G12+'13'!G12+'14'!G12+'15'!G12+'16'!G12+'17'!G12+'18'!G12+'19'!G12+'20'!G12+'21'!G12+'22'!G12+'23'!G12+'24'!G12+'25'!G12+'26'!G12+'27'!G12+'28'!G12)</f>
        <v>  -   </v>
      </c>
      <c r="H12" s="14" t="str">
        <f>SUM('01'!H12+'02'!H12+'03'!H12+'04'!H12+'05'!H12+'06'!H12+'07'!H12+'08'!H12+'09'!H12+'10'!H12+'11'!H12+'12'!H12+'13'!H12+'14'!H12+'15'!H12+'16'!H12+'17'!H12+'18'!H12+'19'!H12+'20'!H12+'21'!H12+'22'!H12+'23'!H12+'24'!H12+'25'!H12+'26'!H12+'27'!H12+'28'!H12)</f>
        <v>  200,887 </v>
      </c>
      <c r="I12" s="14" t="str">
        <f t="shared" si="1"/>
        <v>  1,091,688,549 </v>
      </c>
      <c r="J12" s="42"/>
      <c r="K12" s="41"/>
      <c r="L12" s="13"/>
      <c r="M12" s="31"/>
      <c r="N12" s="31"/>
    </row>
    <row r="13" ht="16.5" customHeight="1">
      <c r="A13" s="10">
        <v>1010.0</v>
      </c>
      <c r="B13" s="11" t="s">
        <v>19</v>
      </c>
      <c r="C13" s="16" t="str">
        <f>SUM('01'!C13+'02'!C13+'03'!C13+'04'!C13+'05'!C13+'06'!C13+'07'!C13+'08'!C13+'09'!C13+'10'!C13+'11'!C13+'12'!C13+'13'!C13+'14'!C13+'15'!C13+'16'!C13+'17'!C13+'18'!C13+'19'!C13+'20'!C13+'21'!C13+'22'!C13+'23'!C13+'24'!C13+'25'!C13+'26'!C13+'27'!C13+'28'!C13)</f>
        <v>  218,515,584 </v>
      </c>
      <c r="D13" s="16" t="str">
        <f>SUM('01'!D13+'02'!D13+'03'!D13+'04'!D13+'05'!D13+'06'!D13+'07'!D13+'08'!D13+'09'!D13+'10'!D13+'11'!D13+'12'!D13+'13'!D13+'14'!D13+'15'!D13+'16'!D13+'17'!D13+'18'!D13+'19'!D13+'20'!D13+'21'!D13+'22'!D13+'23'!D13+'24'!D13+'25'!D13+'26'!D13+'27'!D13+'28'!D13)</f>
        <v>  43,435,221 </v>
      </c>
      <c r="E13" s="16" t="str">
        <f>SUM('01'!E13+'02'!E13+'03'!E13+'04'!E13+'05'!E13+'06'!E13+'07'!E13+'08'!E13+'09'!E13+'10'!E13+'11'!E13+'12'!E13+'13'!E13+'14'!E13+'15'!E13+'16'!E13+'17'!E13+'18'!E13+'19'!E13+'20'!E13+'21'!E13+'22'!E13+'23'!E13+'24'!E13+'25'!E13+'26'!E13+'27'!E13+'28'!E13)</f>
        <v>  10,803,244 </v>
      </c>
      <c r="F13" s="16" t="str">
        <f>SUM('01'!F13+'02'!F13+'03'!F13+'04'!F13+'05'!F13+'06'!F13+'07'!F13+'08'!F13+'09'!F13+'10'!F13+'11'!F13+'12'!F13+'13'!F13+'14'!F13+'15'!F13+'16'!F13+'17'!F13+'18'!F13+'19'!F13+'20'!F13+'21'!F13+'22'!F13+'23'!F13+'24'!F13+'25'!F13+'26'!F13+'27'!F13+'28'!F13)</f>
        <v>  7,121,328 </v>
      </c>
      <c r="G13" s="16" t="str">
        <f>SUM('01'!G13+'02'!G13+'03'!G13+'04'!G13+'05'!G13+'06'!G13+'07'!G13+'08'!G13+'09'!G13+'10'!G13+'11'!G13+'12'!G13+'13'!G13+'14'!G13+'15'!G13+'16'!G13+'17'!G13+'18'!G13+'19'!G13+'20'!G13+'21'!G13+'22'!G13+'23'!G13+'24'!G13+'25'!G13+'26'!G13+'27'!G13+'28'!G13)</f>
        <v>  -   </v>
      </c>
      <c r="H13" s="16" t="str">
        <f>SUM('01'!H13+'02'!H13+'03'!H13+'04'!H13+'05'!H13+'06'!H13+'07'!H13+'08'!H13+'09'!H13+'10'!H13+'11'!H13+'12'!H13+'13'!H13+'14'!H13+'15'!H13+'16'!H13+'17'!H13+'18'!H13+'19'!H13+'20'!H13+'21'!H13+'22'!H13+'23'!H13+'24'!H13+'25'!H13+'26'!H13+'27'!H13+'28'!H13)</f>
        <v>  29,445,217 </v>
      </c>
      <c r="I13" s="16" t="str">
        <f t="shared" si="1"/>
        <v>  309,320,594 </v>
      </c>
      <c r="J13" s="42"/>
      <c r="K13" s="41"/>
      <c r="L13" s="13"/>
      <c r="M13" s="31"/>
      <c r="N13" s="2"/>
    </row>
    <row r="14" ht="16.5" customHeight="1">
      <c r="A14" s="10">
        <v>1011.0</v>
      </c>
      <c r="B14" s="11" t="s">
        <v>20</v>
      </c>
      <c r="C14" s="14" t="str">
        <f>SUM('01'!C14+'02'!C14+'03'!C14+'04'!C14+'05'!C14+'06'!C14+'07'!C14+'08'!C14+'09'!C14+'10'!C14+'11'!C14+'12'!C14+'13'!C14+'14'!C14+'15'!C14+'16'!C14+'17'!C14+'18'!C14+'19'!C14+'20'!C14+'21'!C14+'22'!C14+'23'!C14+'24'!C14+'25'!C14+'26'!C14+'27'!C14+'28'!C14)</f>
        <v>  528,528,402 </v>
      </c>
      <c r="D14" s="14" t="str">
        <f>SUM('01'!D14+'02'!D14+'03'!D14+'04'!D14+'05'!D14+'06'!D14+'07'!D14+'08'!D14+'09'!D14+'10'!D14+'11'!D14+'12'!D14+'13'!D14+'14'!D14+'15'!D14+'16'!D14+'17'!D14+'18'!D14+'19'!D14+'20'!D14+'21'!D14+'22'!D14+'23'!D14+'24'!D14+'25'!D14+'26'!D14+'27'!D14+'28'!D14)</f>
        <v>  281,596,306 </v>
      </c>
      <c r="E14" s="14" t="str">
        <f>SUM('01'!E14+'02'!E14+'03'!E14+'04'!E14+'05'!E14+'06'!E14+'07'!E14+'08'!E14+'09'!E14+'10'!E14+'11'!E14+'12'!E14+'13'!E14+'14'!E14+'15'!E14+'16'!E14+'17'!E14+'18'!E14+'19'!E14+'20'!E14+'21'!E14+'22'!E14+'23'!E14+'24'!E14+'25'!E14+'26'!E14+'27'!E14+'28'!E14)</f>
        <v>  24,985,722 </v>
      </c>
      <c r="F14" s="14" t="str">
        <f>SUM('01'!F14+'02'!F14+'03'!F14+'04'!F14+'05'!F14+'06'!F14+'07'!F14+'08'!F14+'09'!F14+'10'!F14+'11'!F14+'12'!F14+'13'!F14+'14'!F14+'15'!F14+'16'!F14+'17'!F14+'18'!F14+'19'!F14+'20'!F14+'21'!F14+'22'!F14+'23'!F14+'24'!F14+'25'!F14+'26'!F14+'27'!F14+'28'!F14)</f>
        <v>  129,497,765 </v>
      </c>
      <c r="G14" s="14" t="str">
        <f>SUM('01'!G14+'02'!G14+'03'!G14+'04'!G14+'05'!G14+'06'!G14+'07'!G14+'08'!G14+'09'!G14+'10'!G14+'11'!G14+'12'!G14+'13'!G14+'14'!G14+'15'!G14+'16'!G14+'17'!G14+'18'!G14+'19'!G14+'20'!G14+'21'!G14+'22'!G14+'23'!G14+'24'!G14+'25'!G14+'26'!G14+'27'!G14+'28'!G14)</f>
        <v>  -   </v>
      </c>
      <c r="H14" s="14" t="str">
        <f>SUM('01'!H14+'02'!H14+'03'!H14+'04'!H14+'05'!H14+'06'!H14+'07'!H14+'08'!H14+'09'!H14+'10'!H14+'11'!H14+'12'!H14+'13'!H14+'14'!H14+'15'!H14+'16'!H14+'17'!H14+'18'!H14+'19'!H14+'20'!H14+'21'!H14+'22'!H14+'23'!H14+'24'!H14+'25'!H14+'26'!H14+'27'!H14+'28'!H14)</f>
        <v>  21,378,552 </v>
      </c>
      <c r="I14" s="14" t="str">
        <f t="shared" si="1"/>
        <v>  985,986,747 </v>
      </c>
      <c r="J14" s="42"/>
      <c r="K14" s="41"/>
      <c r="L14" s="13"/>
      <c r="M14" s="31"/>
      <c r="N14" s="2"/>
    </row>
    <row r="15" ht="16.5" customHeight="1">
      <c r="A15" s="10">
        <v>1012.0</v>
      </c>
      <c r="B15" s="11" t="s">
        <v>21</v>
      </c>
      <c r="C15" s="16" t="str">
        <f>SUM('01'!C15+'02'!C15+'03'!C15+'04'!C15+'05'!C15+'06'!C15+'07'!C15+'08'!C15+'09'!C15+'10'!C15+'11'!C15+'12'!C15+'13'!C15+'14'!C15+'15'!C15+'16'!C15+'17'!C15+'18'!C15+'19'!C15+'20'!C15+'21'!C15+'22'!C15+'23'!C15+'24'!C15+'25'!C15+'26'!C15+'27'!C15+'28'!C15)</f>
        <v>  290,830,686 </v>
      </c>
      <c r="D15" s="16" t="str">
        <f>SUM('01'!D15+'02'!D15+'03'!D15+'04'!D15+'05'!D15+'06'!D15+'07'!D15+'08'!D15+'09'!D15+'10'!D15+'11'!D15+'12'!D15+'13'!D15+'14'!D15+'15'!D15+'16'!D15+'17'!D15+'18'!D15+'19'!D15+'20'!D15+'21'!D15+'22'!D15+'23'!D15+'24'!D15+'25'!D15+'26'!D15+'27'!D15+'28'!D15)</f>
        <v>  99,061,428 </v>
      </c>
      <c r="E15" s="16" t="str">
        <f>SUM('01'!E15+'02'!E15+'03'!E15+'04'!E15+'05'!E15+'06'!E15+'07'!E15+'08'!E15+'09'!E15+'10'!E15+'11'!E15+'12'!E15+'13'!E15+'14'!E15+'15'!E15+'16'!E15+'17'!E15+'18'!E15+'19'!E15+'20'!E15+'21'!E15+'22'!E15+'23'!E15+'24'!E15+'25'!E15+'26'!E15+'27'!E15+'28'!E15)</f>
        <v>  4,997,945 </v>
      </c>
      <c r="F15" s="16" t="str">
        <f>SUM('01'!F15+'02'!F15+'03'!F15+'04'!F15+'05'!F15+'06'!F15+'07'!F15+'08'!F15+'09'!F15+'10'!F15+'11'!F15+'12'!F15+'13'!F15+'14'!F15+'15'!F15+'16'!F15+'17'!F15+'18'!F15+'19'!F15+'20'!F15+'21'!F15+'22'!F15+'23'!F15+'24'!F15+'25'!F15+'26'!F15+'27'!F15+'28'!F15)</f>
        <v>  331,465,739 </v>
      </c>
      <c r="G15" s="16" t="str">
        <f>SUM('01'!G15+'02'!G15+'03'!G15+'04'!G15+'05'!G15+'06'!G15+'07'!G15+'08'!G15+'09'!G15+'10'!G15+'11'!G15+'12'!G15+'13'!G15+'14'!G15+'15'!G15+'16'!G15+'17'!G15+'18'!G15+'19'!G15+'20'!G15+'21'!G15+'22'!G15+'23'!G15+'24'!G15+'25'!G15+'26'!G15+'27'!G15+'28'!G15)</f>
        <v>  -   </v>
      </c>
      <c r="H15" s="16" t="str">
        <f>SUM('01'!H15+'02'!H15+'03'!H15+'04'!H15+'05'!H15+'06'!H15+'07'!H15+'08'!H15+'09'!H15+'10'!H15+'11'!H15+'12'!H15+'13'!H15+'14'!H15+'15'!H15+'16'!H15+'17'!H15+'18'!H15+'19'!H15+'20'!H15+'21'!H15+'22'!H15+'23'!H15+'24'!H15+'25'!H15+'26'!H15+'27'!H15+'28'!H15)</f>
        <v>  757,177 </v>
      </c>
      <c r="I15" s="16" t="str">
        <f t="shared" si="1"/>
        <v>  727,112,975 </v>
      </c>
      <c r="J15" s="42"/>
      <c r="K15" s="41"/>
      <c r="L15" s="13"/>
      <c r="M15" s="31"/>
      <c r="N15" s="2"/>
    </row>
    <row r="16" ht="16.5" customHeight="1">
      <c r="A16" s="10">
        <v>1013.0</v>
      </c>
      <c r="B16" s="11" t="s">
        <v>22</v>
      </c>
      <c r="C16" s="14" t="str">
        <f>SUM('01'!C16+'02'!C16+'03'!C16+'04'!C16+'05'!C16+'06'!C16+'07'!C16+'08'!C16+'09'!C16+'10'!C16+'11'!C16+'12'!C16+'13'!C16+'14'!C16+'15'!C16+'16'!C16+'17'!C16+'18'!C16+'19'!C16+'20'!C16+'21'!C16+'22'!C16+'23'!C16+'24'!C16+'25'!C16+'26'!C16+'27'!C16+'28'!C16)</f>
        <v>  6,750,423,846 </v>
      </c>
      <c r="D16" s="14" t="str">
        <f>SUM('01'!D16+'02'!D16+'03'!D16+'04'!D16+'05'!D16+'06'!D16+'07'!D16+'08'!D16+'09'!D16+'10'!D16+'11'!D16+'12'!D16+'13'!D16+'14'!D16+'15'!D16+'16'!D16+'17'!D16+'18'!D16+'19'!D16+'20'!D16+'21'!D16+'22'!D16+'23'!D16+'24'!D16+'25'!D16+'26'!D16+'27'!D16+'28'!D16)</f>
        <v>  3,487,427,522 </v>
      </c>
      <c r="E16" s="14" t="str">
        <f>SUM('01'!E16+'02'!E16+'03'!E16+'04'!E16+'05'!E16+'06'!E16+'07'!E16+'08'!E16+'09'!E16+'10'!E16+'11'!E16+'12'!E16+'13'!E16+'14'!E16+'15'!E16+'16'!E16+'17'!E16+'18'!E16+'19'!E16+'20'!E16+'21'!E16+'22'!E16+'23'!E16+'24'!E16+'25'!E16+'26'!E16+'27'!E16+'28'!E16)</f>
        <v>  275,575,407 </v>
      </c>
      <c r="F16" s="14" t="str">
        <f>SUM('01'!F16+'02'!F16+'03'!F16+'04'!F16+'05'!F16+'06'!F16+'07'!F16+'08'!F16+'09'!F16+'10'!F16+'11'!F16+'12'!F16+'13'!F16+'14'!F16+'15'!F16+'16'!F16+'17'!F16+'18'!F16+'19'!F16+'20'!F16+'21'!F16+'22'!F16+'23'!F16+'24'!F16+'25'!F16+'26'!F16+'27'!F16+'28'!F16)</f>
        <v>  109,756,446 </v>
      </c>
      <c r="G16" s="14" t="str">
        <f>SUM('01'!G16+'02'!G16+'03'!G16+'04'!G16+'05'!G16+'06'!G16+'07'!G16+'08'!G16+'09'!G16+'10'!G16+'11'!G16+'12'!G16+'13'!G16+'14'!G16+'15'!G16+'16'!G16+'17'!G16+'18'!G16+'19'!G16+'20'!G16+'21'!G16+'22'!G16+'23'!G16+'24'!G16+'25'!G16+'26'!G16+'27'!G16+'28'!G16)</f>
        <v>  -   </v>
      </c>
      <c r="H16" s="14" t="str">
        <f>SUM('01'!H16+'02'!H16+'03'!H16+'04'!H16+'05'!H16+'06'!H16+'07'!H16+'08'!H16+'09'!H16+'10'!H16+'11'!H16+'12'!H16+'13'!H16+'14'!H16+'15'!H16+'16'!H16+'17'!H16+'18'!H16+'19'!H16+'20'!H16+'21'!H16+'22'!H16+'23'!H16+'24'!H16+'25'!H16+'26'!H16+'27'!H16+'28'!H16)</f>
        <v>  60,855,760 </v>
      </c>
      <c r="I16" s="14" t="str">
        <f t="shared" si="1"/>
        <v>  10,684,038,981 </v>
      </c>
      <c r="J16" s="42"/>
      <c r="K16" s="41"/>
      <c r="L16" s="13"/>
      <c r="M16" s="31"/>
      <c r="N16" s="2"/>
    </row>
    <row r="17" ht="16.5" customHeight="1">
      <c r="A17" s="10">
        <v>1014.0</v>
      </c>
      <c r="B17" s="11" t="s">
        <v>23</v>
      </c>
      <c r="C17" s="16" t="str">
        <f>SUM('01'!C17+'02'!C17+'03'!C17+'04'!C17+'05'!C17+'06'!C17+'07'!C17+'08'!C17+'09'!C17+'10'!C17+'11'!C17+'12'!C17+'13'!C17+'14'!C17+'15'!C17+'16'!C17+'17'!C17+'18'!C17+'19'!C17+'20'!C17+'21'!C17+'22'!C17+'23'!C17+'24'!C17+'25'!C17+'26'!C17+'27'!C17+'28'!C17)</f>
        <v>  54,173,828 </v>
      </c>
      <c r="D17" s="16" t="str">
        <f>SUM('01'!D17+'02'!D17+'03'!D17+'04'!D17+'05'!D17+'06'!D17+'07'!D17+'08'!D17+'09'!D17+'10'!D17+'11'!D17+'12'!D17+'13'!D17+'14'!D17+'15'!D17+'16'!D17+'17'!D17+'18'!D17+'19'!D17+'20'!D17+'21'!D17+'22'!D17+'23'!D17+'24'!D17+'25'!D17+'26'!D17+'27'!D17+'28'!D17)</f>
        <v>  6,755 </v>
      </c>
      <c r="E17" s="16" t="str">
        <f>SUM('01'!E17+'02'!E17+'03'!E17+'04'!E17+'05'!E17+'06'!E17+'07'!E17+'08'!E17+'09'!E17+'10'!E17+'11'!E17+'12'!E17+'13'!E17+'14'!E17+'15'!E17+'16'!E17+'17'!E17+'18'!E17+'19'!E17+'20'!E17+'21'!E17+'22'!E17+'23'!E17+'24'!E17+'25'!E17+'26'!E17+'27'!E17+'28'!E17)</f>
        <v>  1,801,234 </v>
      </c>
      <c r="F17" s="16" t="str">
        <f>SUM('01'!F17+'02'!F17+'03'!F17+'04'!F17+'05'!F17+'06'!F17+'07'!F17+'08'!F17+'09'!F17+'10'!F17+'11'!F17+'12'!F17+'13'!F17+'14'!F17+'15'!F17+'16'!F17+'17'!F17+'18'!F17+'19'!F17+'20'!F17+'21'!F17+'22'!F17+'23'!F17+'24'!F17+'25'!F17+'26'!F17+'27'!F17+'28'!F17)</f>
        <v>  5,475,040 </v>
      </c>
      <c r="G17" s="16" t="str">
        <f>SUM('01'!G17+'02'!G17+'03'!G17+'04'!G17+'05'!G17+'06'!G17+'07'!G17+'08'!G17+'09'!G17+'10'!G17+'11'!G17+'12'!G17+'13'!G17+'14'!G17+'15'!G17+'16'!G17+'17'!G17+'18'!G17+'19'!G17+'20'!G17+'21'!G17+'22'!G17+'23'!G17+'24'!G17+'25'!G17+'26'!G17+'27'!G17+'28'!G17)</f>
        <v>  -   </v>
      </c>
      <c r="H17" s="16" t="str">
        <f>SUM('01'!H17+'02'!H17+'03'!H17+'04'!H17+'05'!H17+'06'!H17+'07'!H17+'08'!H17+'09'!H17+'10'!H17+'11'!H17+'12'!H17+'13'!H17+'14'!H17+'15'!H17+'16'!H17+'17'!H17+'18'!H17+'19'!H17+'20'!H17+'21'!H17+'22'!H17+'23'!H17+'24'!H17+'25'!H17+'26'!H17+'27'!H17+'28'!H17)</f>
        <v>  437,002 </v>
      </c>
      <c r="I17" s="16" t="str">
        <f t="shared" si="1"/>
        <v>  61,893,859 </v>
      </c>
      <c r="J17" s="42"/>
      <c r="K17" s="41"/>
      <c r="L17" s="13"/>
      <c r="M17" s="31"/>
      <c r="N17" s="2"/>
    </row>
    <row r="18" ht="16.5" customHeight="1">
      <c r="A18" s="10">
        <v>1016.0</v>
      </c>
      <c r="B18" s="11" t="s">
        <v>24</v>
      </c>
      <c r="C18" s="14" t="str">
        <f>SUM('01'!C18+'02'!C18+'03'!C18+'04'!C18+'05'!C18+'06'!C18+'07'!C18+'08'!C18+'09'!C18+'10'!C18+'11'!C18+'12'!C18+'13'!C18+'14'!C18+'15'!C18+'16'!C18+'17'!C18+'18'!C18+'19'!C18+'20'!C18+'21'!C18+'22'!C18+'23'!C18+'24'!C18+'25'!C18+'26'!C18+'27'!C18+'28'!C18)</f>
        <v>  10,743,862,978 </v>
      </c>
      <c r="D18" s="14" t="str">
        <f>SUM('01'!D18+'02'!D18+'03'!D18+'04'!D18+'05'!D18+'06'!D18+'07'!D18+'08'!D18+'09'!D18+'10'!D18+'11'!D18+'12'!D18+'13'!D18+'14'!D18+'15'!D18+'16'!D18+'17'!D18+'18'!D18+'19'!D18+'20'!D18+'21'!D18+'22'!D18+'23'!D18+'24'!D18+'25'!D18+'26'!D18+'27'!D18+'28'!D18)</f>
        <v>  3,443,039,346 </v>
      </c>
      <c r="E18" s="14" t="str">
        <f>SUM('01'!E18+'02'!E18+'03'!E18+'04'!E18+'05'!E18+'06'!E18+'07'!E18+'08'!E18+'09'!E18+'10'!E18+'11'!E18+'12'!E18+'13'!E18+'14'!E18+'15'!E18+'16'!E18+'17'!E18+'18'!E18+'19'!E18+'20'!E18+'21'!E18+'22'!E18+'23'!E18+'24'!E18+'25'!E18+'26'!E18+'27'!E18+'28'!E18)</f>
        <v>  488,329,322 </v>
      </c>
      <c r="F18" s="14" t="str">
        <f>SUM('01'!F18+'02'!F18+'03'!F18+'04'!F18+'05'!F18+'06'!F18+'07'!F18+'08'!F18+'09'!F18+'10'!F18+'11'!F18+'12'!F18+'13'!F18+'14'!F18+'15'!F18+'16'!F18+'17'!F18+'18'!F18+'19'!F18+'20'!F18+'21'!F18+'22'!F18+'23'!F18+'24'!F18+'25'!F18+'26'!F18+'27'!F18+'28'!F18)</f>
        <v>  526,458,845 </v>
      </c>
      <c r="G18" s="14" t="str">
        <f>SUM('01'!G18+'02'!G18+'03'!G18+'04'!G18+'05'!G18+'06'!G18+'07'!G18+'08'!G18+'09'!G18+'10'!G18+'11'!G18+'12'!G18+'13'!G18+'14'!G18+'15'!G18+'16'!G18+'17'!G18+'18'!G18+'19'!G18+'20'!G18+'21'!G18+'22'!G18+'23'!G18+'24'!G18+'25'!G18+'26'!G18+'27'!G18+'28'!G18)</f>
        <v>  -   </v>
      </c>
      <c r="H18" s="14" t="str">
        <f>SUM('01'!H18+'02'!H18+'03'!H18+'04'!H18+'05'!H18+'06'!H18+'07'!H18+'08'!H18+'09'!H18+'10'!H18+'11'!H18+'12'!H18+'13'!H18+'14'!H18+'15'!H18+'16'!H18+'17'!H18+'18'!H18+'19'!H18+'20'!H18+'21'!H18+'22'!H18+'23'!H18+'24'!H18+'25'!H18+'26'!H18+'27'!H18+'28'!H18)</f>
        <v>  113,756,586 </v>
      </c>
      <c r="I18" s="14" t="str">
        <f t="shared" si="1"/>
        <v>  15,315,447,077 </v>
      </c>
      <c r="J18" s="42"/>
      <c r="K18" s="41"/>
      <c r="L18" s="13"/>
      <c r="M18" s="31"/>
      <c r="N18" s="2"/>
    </row>
    <row r="19" ht="16.5" customHeight="1">
      <c r="A19" s="10">
        <v>1017.0</v>
      </c>
      <c r="B19" s="11" t="s">
        <v>25</v>
      </c>
      <c r="C19" s="16" t="str">
        <f>SUM('01'!C19+'02'!C19+'03'!C19+'04'!C19+'05'!C19+'06'!C19+'07'!C19+'08'!C19+'09'!C19+'10'!C19+'11'!C19+'12'!C19+'13'!C19+'14'!C19+'15'!C19+'16'!C19+'17'!C19+'18'!C19+'19'!C19+'20'!C19+'21'!C19+'22'!C19+'23'!C19+'24'!C19+'25'!C19+'26'!C19+'27'!C19+'28'!C19)</f>
        <v>  2,138,340,563 </v>
      </c>
      <c r="D19" s="16" t="str">
        <f>SUM('01'!D19+'02'!D19+'03'!D19+'04'!D19+'05'!D19+'06'!D19+'07'!D19+'08'!D19+'09'!D19+'10'!D19+'11'!D19+'12'!D19+'13'!D19+'14'!D19+'15'!D19+'16'!D19+'17'!D19+'18'!D19+'19'!D19+'20'!D19+'21'!D19+'22'!D19+'23'!D19+'24'!D19+'25'!D19+'26'!D19+'27'!D19+'28'!D19)</f>
        <v>  109,232,269 </v>
      </c>
      <c r="E19" s="16" t="str">
        <f>SUM('01'!E19+'02'!E19+'03'!E19+'04'!E19+'05'!E19+'06'!E19+'07'!E19+'08'!E19+'09'!E19+'10'!E19+'11'!E19+'12'!E19+'13'!E19+'14'!E19+'15'!E19+'16'!E19+'17'!E19+'18'!E19+'19'!E19+'20'!E19+'21'!E19+'22'!E19+'23'!E19+'24'!E19+'25'!E19+'26'!E19+'27'!E19+'28'!E19)</f>
        <v>  56,695,568 </v>
      </c>
      <c r="F19" s="16" t="str">
        <f>SUM('01'!F19+'02'!F19+'03'!F19+'04'!F19+'05'!F19+'06'!F19+'07'!F19+'08'!F19+'09'!F19+'10'!F19+'11'!F19+'12'!F19+'13'!F19+'14'!F19+'15'!F19+'16'!F19+'17'!F19+'18'!F19+'19'!F19+'20'!F19+'21'!F19+'22'!F19+'23'!F19+'24'!F19+'25'!F19+'26'!F19+'27'!F19+'28'!F19)</f>
        <v>  232,152,589 </v>
      </c>
      <c r="G19" s="16" t="str">
        <f>SUM('01'!G19+'02'!G19+'03'!G19+'04'!G19+'05'!G19+'06'!G19+'07'!G19+'08'!G19+'09'!G19+'10'!G19+'11'!G19+'12'!G19+'13'!G19+'14'!G19+'15'!G19+'16'!G19+'17'!G19+'18'!G19+'19'!G19+'20'!G19+'21'!G19+'22'!G19+'23'!G19+'24'!G19+'25'!G19+'26'!G19+'27'!G19+'28'!G19)</f>
        <v>  2,500 </v>
      </c>
      <c r="H19" s="16" t="str">
        <f>SUM('01'!H19+'02'!H19+'03'!H19+'04'!H19+'05'!H19+'06'!H19+'07'!H19+'08'!H19+'09'!H19+'10'!H19+'11'!H19+'12'!H19+'13'!H19+'14'!H19+'15'!H19+'16'!H19+'17'!H19+'18'!H19+'19'!H19+'20'!H19+'21'!H19+'22'!H19+'23'!H19+'24'!H19+'25'!H19+'26'!H19+'27'!H19+'28'!H19)</f>
        <v>  20,278,585 </v>
      </c>
      <c r="I19" s="16" t="str">
        <f t="shared" si="1"/>
        <v>  2,556,702,074 </v>
      </c>
      <c r="J19" s="42"/>
      <c r="K19" s="41"/>
      <c r="L19" s="13"/>
      <c r="M19" s="31"/>
      <c r="N19" s="2"/>
    </row>
    <row r="20" ht="16.5" customHeight="1">
      <c r="A20" s="10">
        <v>1018.0</v>
      </c>
      <c r="B20" s="11" t="s">
        <v>26</v>
      </c>
      <c r="C20" s="14" t="str">
        <f>SUM('01'!C20+'02'!C20+'03'!C20+'04'!C20+'05'!C20+'06'!C20+'07'!C20+'08'!C20+'09'!C20+'10'!C20+'11'!C20+'12'!C20+'13'!C20+'14'!C20+'15'!C20+'16'!C20+'17'!C20+'18'!C20+'19'!C20+'20'!C20+'21'!C20+'22'!C20+'23'!C20+'24'!C20+'25'!C20+'26'!C20+'27'!C20+'28'!C20)</f>
        <v>  929,505,624 </v>
      </c>
      <c r="D20" s="14" t="str">
        <f>SUM('01'!D20+'02'!D20+'03'!D20+'04'!D20+'05'!D20+'06'!D20+'07'!D20+'08'!D20+'09'!D20+'10'!D20+'11'!D20+'12'!D20+'13'!D20+'14'!D20+'15'!D20+'16'!D20+'17'!D20+'18'!D20+'19'!D20+'20'!D20+'21'!D20+'22'!D20+'23'!D20+'24'!D20+'25'!D20+'26'!D20+'27'!D20+'28'!D20)</f>
        <v>  256,068,360 </v>
      </c>
      <c r="E20" s="14" t="str">
        <f>SUM('01'!E20+'02'!E20+'03'!E20+'04'!E20+'05'!E20+'06'!E20+'07'!E20+'08'!E20+'09'!E20+'10'!E20+'11'!E20+'12'!E20+'13'!E20+'14'!E20+'15'!E20+'16'!E20+'17'!E20+'18'!E20+'19'!E20+'20'!E20+'21'!E20+'22'!E20+'23'!E20+'24'!E20+'25'!E20+'26'!E20+'27'!E20+'28'!E20)</f>
        <v>  25,850,602 </v>
      </c>
      <c r="F20" s="14" t="str">
        <f>SUM('01'!F20+'02'!F20+'03'!F20+'04'!F20+'05'!F20+'06'!F20+'07'!F20+'08'!F20+'09'!F20+'10'!F20+'11'!F20+'12'!F20+'13'!F20+'14'!F20+'15'!F20+'16'!F20+'17'!F20+'18'!F20+'19'!F20+'20'!F20+'21'!F20+'22'!F20+'23'!F20+'24'!F20+'25'!F20+'26'!F20+'27'!F20+'28'!F20)</f>
        <v>  424,944,400 </v>
      </c>
      <c r="G20" s="14" t="str">
        <f>SUM('01'!G20+'02'!G20+'03'!G20+'04'!G20+'05'!G20+'06'!G20+'07'!G20+'08'!G20+'09'!G20+'10'!G20+'11'!G20+'12'!G20+'13'!G20+'14'!G20+'15'!G20+'16'!G20+'17'!G20+'18'!G20+'19'!G20+'20'!G20+'21'!G20+'22'!G20+'23'!G20+'24'!G20+'25'!G20+'26'!G20+'27'!G20+'28'!G20)</f>
        <v>  -   </v>
      </c>
      <c r="H20" s="14" t="str">
        <f>SUM('01'!H20+'02'!H20+'03'!H20+'04'!H20+'05'!H20+'06'!H20+'07'!H20+'08'!H20+'09'!H20+'10'!H20+'11'!H20+'12'!H20+'13'!H20+'14'!H20+'15'!H20+'16'!H20+'17'!H20+'18'!H20+'19'!H20+'20'!H20+'21'!H20+'22'!H20+'23'!H20+'24'!H20+'25'!H20+'26'!H20+'27'!H20+'28'!H20)</f>
        <v>  1,146,904 </v>
      </c>
      <c r="I20" s="14" t="str">
        <f t="shared" si="1"/>
        <v>  1,637,515,890 </v>
      </c>
      <c r="J20" s="42"/>
      <c r="K20" s="41"/>
      <c r="L20" s="13"/>
      <c r="M20" s="31"/>
      <c r="N20" s="2"/>
    </row>
    <row r="21" ht="16.5" customHeight="1">
      <c r="A21" s="10">
        <v>1019.0</v>
      </c>
      <c r="B21" s="11" t="s">
        <v>27</v>
      </c>
      <c r="C21" s="16" t="str">
        <f>SUM('01'!C21+'02'!C21+'03'!C21+'04'!C21+'05'!C21+'06'!C21+'07'!C21+'08'!C21+'09'!C21+'10'!C21+'11'!C21+'12'!C21+'13'!C21+'14'!C21+'15'!C21+'16'!C21+'17'!C21+'18'!C21+'19'!C21+'20'!C21+'21'!C21+'22'!C21+'23'!C21+'24'!C21+'25'!C21+'26'!C21+'27'!C21+'28'!C21)</f>
        <v>  985,669,644 </v>
      </c>
      <c r="D21" s="16" t="str">
        <f>SUM('01'!D21+'02'!D21+'03'!D21+'04'!D21+'05'!D21+'06'!D21+'07'!D21+'08'!D21+'09'!D21+'10'!D21+'11'!D21+'12'!D21+'13'!D21+'14'!D21+'15'!D21+'16'!D21+'17'!D21+'18'!D21+'19'!D21+'20'!D21+'21'!D21+'22'!D21+'23'!D21+'24'!D21+'25'!D21+'26'!D21+'27'!D21+'28'!D21)</f>
        <v>  107,174,411 </v>
      </c>
      <c r="E21" s="16" t="str">
        <f>SUM('01'!E21+'02'!E21+'03'!E21+'04'!E21+'05'!E21+'06'!E21+'07'!E21+'08'!E21+'09'!E21+'10'!E21+'11'!E21+'12'!E21+'13'!E21+'14'!E21+'15'!E21+'16'!E21+'17'!E21+'18'!E21+'19'!E21+'20'!E21+'21'!E21+'22'!E21+'23'!E21+'24'!E21+'25'!E21+'26'!E21+'27'!E21+'28'!E21)</f>
        <v>  24,116,598 </v>
      </c>
      <c r="F21" s="16" t="str">
        <f>SUM('01'!F21+'02'!F21+'03'!F21+'04'!F21+'05'!F21+'06'!F21+'07'!F21+'08'!F21+'09'!F21+'10'!F21+'11'!F21+'12'!F21+'13'!F21+'14'!F21+'15'!F21+'16'!F21+'17'!F21+'18'!F21+'19'!F21+'20'!F21+'21'!F21+'22'!F21+'23'!F21+'24'!F21+'25'!F21+'26'!F21+'27'!F21+'28'!F21)</f>
        <v>  81,408,658 </v>
      </c>
      <c r="G21" s="16" t="str">
        <f>SUM('01'!G21+'02'!G21+'03'!G21+'04'!G21+'05'!G21+'06'!G21+'07'!G21+'08'!G21+'09'!G21+'10'!G21+'11'!G21+'12'!G21+'13'!G21+'14'!G21+'15'!G21+'16'!G21+'17'!G21+'18'!G21+'19'!G21+'20'!G21+'21'!G21+'22'!G21+'23'!G21+'24'!G21+'25'!G21+'26'!G21+'27'!G21+'28'!G21)</f>
        <v>  -   </v>
      </c>
      <c r="H21" s="16" t="str">
        <f>SUM('01'!H21+'02'!H21+'03'!H21+'04'!H21+'05'!H21+'06'!H21+'07'!H21+'08'!H21+'09'!H21+'10'!H21+'11'!H21+'12'!H21+'13'!H21+'14'!H21+'15'!H21+'16'!H21+'17'!H21+'18'!H21+'19'!H21+'20'!H21+'21'!H21+'22'!H21+'23'!H21+'24'!H21+'25'!H21+'26'!H21+'27'!H21+'28'!H21)</f>
        <v>  10,781,479 </v>
      </c>
      <c r="I21" s="16" t="str">
        <f t="shared" si="1"/>
        <v>  1,209,150,790 </v>
      </c>
      <c r="J21" s="42"/>
      <c r="K21" s="41"/>
      <c r="L21" s="13"/>
      <c r="M21" s="31"/>
      <c r="N21" s="2"/>
    </row>
    <row r="22" ht="16.5" customHeight="1">
      <c r="A22" s="10">
        <v>1020.0</v>
      </c>
      <c r="B22" s="11" t="s">
        <v>28</v>
      </c>
      <c r="C22" s="14" t="str">
        <f>SUM('01'!C22+'02'!C22+'03'!C22+'04'!C22+'05'!C22+'06'!C22+'07'!C22+'08'!C22+'09'!C22+'10'!C22+'11'!C22+'12'!C22+'13'!C22+'14'!C22+'15'!C22+'16'!C22+'17'!C22+'18'!C22+'19'!C22+'20'!C22+'21'!C22+'22'!C22+'23'!C22+'24'!C22+'25'!C22+'26'!C22+'27'!C22+'28'!C22)</f>
        <v>  479,680,227 </v>
      </c>
      <c r="D22" s="14" t="str">
        <f>SUM('01'!D22+'02'!D22+'03'!D22+'04'!D22+'05'!D22+'06'!D22+'07'!D22+'08'!D22+'09'!D22+'10'!D22+'11'!D22+'12'!D22+'13'!D22+'14'!D22+'15'!D22+'16'!D22+'17'!D22+'18'!D22+'19'!D22+'20'!D22+'21'!D22+'22'!D22+'23'!D22+'24'!D22+'25'!D22+'26'!D22+'27'!D22+'28'!D22)</f>
        <v>  155,649,554 </v>
      </c>
      <c r="E22" s="14" t="str">
        <f>SUM('01'!E22+'02'!E22+'03'!E22+'04'!E22+'05'!E22+'06'!E22+'07'!E22+'08'!E22+'09'!E22+'10'!E22+'11'!E22+'12'!E22+'13'!E22+'14'!E22+'15'!E22+'16'!E22+'17'!E22+'18'!E22+'19'!E22+'20'!E22+'21'!E22+'22'!E22+'23'!E22+'24'!E22+'25'!E22+'26'!E22+'27'!E22+'28'!E22)</f>
        <v>  14,473,193 </v>
      </c>
      <c r="F22" s="14" t="str">
        <f>SUM('01'!F22+'02'!F22+'03'!F22+'04'!F22+'05'!F22+'06'!F22+'07'!F22+'08'!F22+'09'!F22+'10'!F22+'11'!F22+'12'!F22+'13'!F22+'14'!F22+'15'!F22+'16'!F22+'17'!F22+'18'!F22+'19'!F22+'20'!F22+'21'!F22+'22'!F22+'23'!F22+'24'!F22+'25'!F22+'26'!F22+'27'!F22+'28'!F22)</f>
        <v>  315,874,141 </v>
      </c>
      <c r="G22" s="14" t="str">
        <f>SUM('01'!G22+'02'!G22+'03'!G22+'04'!G22+'05'!G22+'06'!G22+'07'!G22+'08'!G22+'09'!G22+'10'!G22+'11'!G22+'12'!G22+'13'!G22+'14'!G22+'15'!G22+'16'!G22+'17'!G22+'18'!G22+'19'!G22+'20'!G22+'21'!G22+'22'!G22+'23'!G22+'24'!G22+'25'!G22+'26'!G22+'27'!G22+'28'!G22)</f>
        <v>  -   </v>
      </c>
      <c r="H22" s="14" t="str">
        <f>SUM('01'!H22+'02'!H22+'03'!H22+'04'!H22+'05'!H22+'06'!H22+'07'!H22+'08'!H22+'09'!H22+'10'!H22+'11'!H22+'12'!H22+'13'!H22+'14'!H22+'15'!H22+'16'!H22+'17'!H22+'18'!H22+'19'!H22+'20'!H22+'21'!H22+'22'!H22+'23'!H22+'24'!H22+'25'!H22+'26'!H22+'27'!H22+'28'!H22)</f>
        <v>  2,720,971 </v>
      </c>
      <c r="I22" s="14" t="str">
        <f t="shared" si="1"/>
        <v>  968,398,086 </v>
      </c>
      <c r="J22" s="42"/>
      <c r="K22" s="41"/>
      <c r="L22" s="13"/>
      <c r="M22" s="31"/>
      <c r="N22" s="2"/>
    </row>
    <row r="23" ht="16.5" customHeight="1">
      <c r="A23" s="10">
        <v>1022.0</v>
      </c>
      <c r="B23" s="11" t="s">
        <v>29</v>
      </c>
      <c r="C23" s="16" t="str">
        <f>SUM('01'!C23+'02'!C23+'03'!C23+'04'!C23+'05'!C23+'06'!C23+'07'!C23+'08'!C23+'09'!C23+'10'!C23+'11'!C23+'12'!C23+'13'!C23+'14'!C23+'15'!C23+'16'!C23+'17'!C23+'18'!C23+'19'!C23+'20'!C23+'21'!C23+'22'!C23+'23'!C23+'24'!C23+'25'!C23+'26'!C23+'27'!C23+'28'!C23)</f>
        <v>  22,912,004 </v>
      </c>
      <c r="D23" s="16" t="str">
        <f>SUM('01'!D23+'02'!D23+'03'!D23+'04'!D23+'05'!D23+'06'!D23+'07'!D23+'08'!D23+'09'!D23+'10'!D23+'11'!D23+'12'!D23+'13'!D23+'14'!D23+'15'!D23+'16'!D23+'17'!D23+'18'!D23+'19'!D23+'20'!D23+'21'!D23+'22'!D23+'23'!D23+'24'!D23+'25'!D23+'26'!D23+'27'!D23+'28'!D23)</f>
        <v>  1,595,548 </v>
      </c>
      <c r="E23" s="16" t="str">
        <f>SUM('01'!E23+'02'!E23+'03'!E23+'04'!E23+'05'!E23+'06'!E23+'07'!E23+'08'!E23+'09'!E23+'10'!E23+'11'!E23+'12'!E23+'13'!E23+'14'!E23+'15'!E23+'16'!E23+'17'!E23+'18'!E23+'19'!E23+'20'!E23+'21'!E23+'22'!E23+'23'!E23+'24'!E23+'25'!E23+'26'!E23+'27'!E23+'28'!E23)</f>
        <v>  379,865 </v>
      </c>
      <c r="F23" s="16" t="str">
        <f>SUM('01'!F23+'02'!F23+'03'!F23+'04'!F23+'05'!F23+'06'!F23+'07'!F23+'08'!F23+'09'!F23+'10'!F23+'11'!F23+'12'!F23+'13'!F23+'14'!F23+'15'!F23+'16'!F23+'17'!F23+'18'!F23+'19'!F23+'20'!F23+'21'!F23+'22'!F23+'23'!F23+'24'!F23+'25'!F23+'26'!F23+'27'!F23+'28'!F23)</f>
        <v>  -   </v>
      </c>
      <c r="G23" s="16" t="str">
        <f>SUM('01'!G23+'02'!G23+'03'!G23+'04'!G23+'05'!G23+'06'!G23+'07'!G23+'08'!G23+'09'!G23+'10'!G23+'11'!G23+'12'!G23+'13'!G23+'14'!G23+'15'!G23+'16'!G23+'17'!G23+'18'!G23+'19'!G23+'20'!G23+'21'!G23+'22'!G23+'23'!G23+'24'!G23+'25'!G23+'26'!G23+'27'!G23+'28'!G23)</f>
        <v>  -   </v>
      </c>
      <c r="H23" s="16" t="str">
        <f>SUM('01'!H23+'02'!H23+'03'!H23+'04'!H23+'05'!H23+'06'!H23+'07'!H23+'08'!H23+'09'!H23+'10'!H23+'11'!H23+'12'!H23+'13'!H23+'14'!H23+'15'!H23+'16'!H23+'17'!H23+'18'!H23+'19'!H23+'20'!H23+'21'!H23+'22'!H23+'23'!H23+'24'!H23+'25'!H23+'26'!H23+'27'!H23+'28'!H23)</f>
        <v>  51,817 </v>
      </c>
      <c r="I23" s="16" t="str">
        <f t="shared" si="1"/>
        <v>  24,939,234 </v>
      </c>
      <c r="J23" s="42"/>
      <c r="K23" s="41"/>
      <c r="L23" s="13"/>
      <c r="M23" s="31"/>
      <c r="N23" s="2"/>
    </row>
    <row r="24" ht="16.5" customHeight="1">
      <c r="A24" s="10">
        <v>1023.0</v>
      </c>
      <c r="B24" s="11" t="s">
        <v>30</v>
      </c>
      <c r="C24" s="14" t="str">
        <f>SUM('01'!C24+'02'!C24+'03'!C24+'04'!C24+'05'!C24+'06'!C24+'07'!C24+'08'!C24+'09'!C24+'10'!C24+'11'!C24+'12'!C24+'13'!C24+'14'!C24+'15'!C24+'16'!C24+'17'!C24+'18'!C24+'19'!C24+'20'!C24+'21'!C24+'22'!C24+'23'!C24+'24'!C24+'25'!C24+'26'!C24+'27'!C24+'28'!C24)</f>
        <v>  1,164,515,376 </v>
      </c>
      <c r="D24" s="14" t="str">
        <f>SUM('01'!D24+'02'!D24+'03'!D24+'04'!D24+'05'!D24+'06'!D24+'07'!D24+'08'!D24+'09'!D24+'10'!D24+'11'!D24+'12'!D24+'13'!D24+'14'!D24+'15'!D24+'16'!D24+'17'!D24+'18'!D24+'19'!D24+'20'!D24+'21'!D24+'22'!D24+'23'!D24+'24'!D24+'25'!D24+'26'!D24+'27'!D24+'28'!D24)</f>
        <v>  89,850,150 </v>
      </c>
      <c r="E24" s="14" t="str">
        <f>SUM('01'!E24+'02'!E24+'03'!E24+'04'!E24+'05'!E24+'06'!E24+'07'!E24+'08'!E24+'09'!E24+'10'!E24+'11'!E24+'12'!E24+'13'!E24+'14'!E24+'15'!E24+'16'!E24+'17'!E24+'18'!E24+'19'!E24+'20'!E24+'21'!E24+'22'!E24+'23'!E24+'24'!E24+'25'!E24+'26'!E24+'27'!E24+'28'!E24)</f>
        <v>  16,024,519 </v>
      </c>
      <c r="F24" s="14" t="str">
        <f>SUM('01'!F24+'02'!F24+'03'!F24+'04'!F24+'05'!F24+'06'!F24+'07'!F24+'08'!F24+'09'!F24+'10'!F24+'11'!F24+'12'!F24+'13'!F24+'14'!F24+'15'!F24+'16'!F24+'17'!F24+'18'!F24+'19'!F24+'20'!F24+'21'!F24+'22'!F24+'23'!F24+'24'!F24+'25'!F24+'26'!F24+'27'!F24+'28'!F24)</f>
        <v>  102,188,659 </v>
      </c>
      <c r="G24" s="14" t="str">
        <f>SUM('01'!G24+'02'!G24+'03'!G24+'04'!G24+'05'!G24+'06'!G24+'07'!G24+'08'!G24+'09'!G24+'10'!G24+'11'!G24+'12'!G24+'13'!G24+'14'!G24+'15'!G24+'16'!G24+'17'!G24+'18'!G24+'19'!G24+'20'!G24+'21'!G24+'22'!G24+'23'!G24+'24'!G24+'25'!G24+'26'!G24+'27'!G24+'28'!G24)</f>
        <v>  9,450 </v>
      </c>
      <c r="H24" s="14" t="str">
        <f>SUM('01'!H24+'02'!H24+'03'!H24+'04'!H24+'05'!H24+'06'!H24+'07'!H24+'08'!H24+'09'!H24+'10'!H24+'11'!H24+'12'!H24+'13'!H24+'14'!H24+'15'!H24+'16'!H24+'17'!H24+'18'!H24+'19'!H24+'20'!H24+'21'!H24+'22'!H24+'23'!H24+'24'!H24+'25'!H24+'26'!H24+'27'!H24+'28'!H24)</f>
        <v>  9,480,873 </v>
      </c>
      <c r="I24" s="14" t="str">
        <f t="shared" si="1"/>
        <v>  1,382,069,027 </v>
      </c>
      <c r="J24" s="42"/>
      <c r="K24" s="41"/>
      <c r="L24" s="13"/>
      <c r="M24" s="31"/>
      <c r="N24" s="2"/>
    </row>
    <row r="25" ht="16.5" customHeight="1">
      <c r="A25" s="10">
        <v>1024.0</v>
      </c>
      <c r="B25" s="11" t="s">
        <v>31</v>
      </c>
      <c r="C25" s="16" t="str">
        <f>SUM('01'!C25+'02'!C25+'03'!C25+'04'!C25+'05'!C25+'06'!C25+'07'!C25+'08'!C25+'09'!C25+'10'!C25+'11'!C25+'12'!C25+'13'!C25+'14'!C25+'15'!C25+'16'!C25+'17'!C25+'18'!C25+'19'!C25+'20'!C25+'21'!C25+'22'!C25+'23'!C25+'24'!C25+'25'!C25+'26'!C25+'27'!C25+'28'!C25)</f>
        <v>  14,173,351,478 </v>
      </c>
      <c r="D25" s="16" t="str">
        <f>SUM('01'!D25+'02'!D25+'03'!D25+'04'!D25+'05'!D25+'06'!D25+'07'!D25+'08'!D25+'09'!D25+'10'!D25+'11'!D25+'12'!D25+'13'!D25+'14'!D25+'15'!D25+'16'!D25+'17'!D25+'18'!D25+'19'!D25+'20'!D25+'21'!D25+'22'!D25+'23'!D25+'24'!D25+'25'!D25+'26'!D25+'27'!D25+'28'!D25)</f>
        <v>  1,285,150,147 </v>
      </c>
      <c r="E25" s="16" t="str">
        <f>SUM('01'!E25+'02'!E25+'03'!E25+'04'!E25+'05'!E25+'06'!E25+'07'!E25+'08'!E25+'09'!E25+'10'!E25+'11'!E25+'12'!E25+'13'!E25+'14'!E25+'15'!E25+'16'!E25+'17'!E25+'18'!E25+'19'!E25+'20'!E25+'21'!E25+'22'!E25+'23'!E25+'24'!E25+'25'!E25+'26'!E25+'27'!E25+'28'!E25)</f>
        <v>  288,205,124 </v>
      </c>
      <c r="F25" s="16" t="str">
        <f>SUM('01'!F25+'02'!F25+'03'!F25+'04'!F25+'05'!F25+'06'!F25+'07'!F25+'08'!F25+'09'!F25+'10'!F25+'11'!F25+'12'!F25+'13'!F25+'14'!F25+'15'!F25+'16'!F25+'17'!F25+'18'!F25+'19'!F25+'20'!F25+'21'!F25+'22'!F25+'23'!F25+'24'!F25+'25'!F25+'26'!F25+'27'!F25+'28'!F25)</f>
        <v>  2,189,616,655 </v>
      </c>
      <c r="G25" s="16" t="str">
        <f>SUM('01'!G25+'02'!G25+'03'!G25+'04'!G25+'05'!G25+'06'!G25+'07'!G25+'08'!G25+'09'!G25+'10'!G25+'11'!G25+'12'!G25+'13'!G25+'14'!G25+'15'!G25+'16'!G25+'17'!G25+'18'!G25+'19'!G25+'20'!G25+'21'!G25+'22'!G25+'23'!G25+'24'!G25+'25'!G25+'26'!G25+'27'!G25+'28'!G25)</f>
        <v>  193,332 </v>
      </c>
      <c r="H25" s="16" t="str">
        <f>SUM('01'!H25+'02'!H25+'03'!H25+'04'!H25+'05'!H25+'06'!H25+'07'!H25+'08'!H25+'09'!H25+'10'!H25+'11'!H25+'12'!H25+'13'!H25+'14'!H25+'15'!H25+'16'!H25+'17'!H25+'18'!H25+'19'!H25+'20'!H25+'21'!H25+'22'!H25+'23'!H25+'24'!H25+'25'!H25+'26'!H25+'27'!H25+'28'!H25)</f>
        <v>  100,614,811 </v>
      </c>
      <c r="I25" s="16" t="str">
        <f t="shared" si="1"/>
        <v>  18,037,131,547 </v>
      </c>
      <c r="J25" s="42"/>
      <c r="K25" s="41"/>
      <c r="L25" s="13"/>
      <c r="M25" s="31"/>
      <c r="N25" s="2"/>
    </row>
    <row r="26" ht="16.5" customHeight="1">
      <c r="A26" s="10">
        <v>1025.0</v>
      </c>
      <c r="B26" s="11" t="s">
        <v>32</v>
      </c>
      <c r="C26" s="14" t="str">
        <f>SUM('01'!C26+'02'!C26+'03'!C26+'04'!C26+'05'!C26+'06'!C26+'07'!C26+'08'!C26+'09'!C26+'10'!C26+'11'!C26+'12'!C26+'13'!C26+'14'!C26+'15'!C26+'16'!C26+'17'!C26+'18'!C26+'19'!C26+'20'!C26+'21'!C26+'22'!C26+'23'!C26+'24'!C26+'25'!C26+'26'!C26+'27'!C26+'28'!C26)</f>
        <v>  167,258,105 </v>
      </c>
      <c r="D26" s="14" t="str">
        <f>SUM('01'!D26+'02'!D26+'03'!D26+'04'!D26+'05'!D26+'06'!D26+'07'!D26+'08'!D26+'09'!D26+'10'!D26+'11'!D26+'12'!D26+'13'!D26+'14'!D26+'15'!D26+'16'!D26+'17'!D26+'18'!D26+'19'!D26+'20'!D26+'21'!D26+'22'!D26+'23'!D26+'24'!D26+'25'!D26+'26'!D26+'27'!D26+'28'!D26)</f>
        <v>  792,144 </v>
      </c>
      <c r="E26" s="14" t="str">
        <f>SUM('01'!E26+'02'!E26+'03'!E26+'04'!E26+'05'!E26+'06'!E26+'07'!E26+'08'!E26+'09'!E26+'10'!E26+'11'!E26+'12'!E26+'13'!E26+'14'!E26+'15'!E26+'16'!E26+'17'!E26+'18'!E26+'19'!E26+'20'!E26+'21'!E26+'22'!E26+'23'!E26+'24'!E26+'25'!E26+'26'!E26+'27'!E26+'28'!E26)</f>
        <v>  461,246 </v>
      </c>
      <c r="F26" s="14" t="str">
        <f>SUM('01'!F26+'02'!F26+'03'!F26+'04'!F26+'05'!F26+'06'!F26+'07'!F26+'08'!F26+'09'!F26+'10'!F26+'11'!F26+'12'!F26+'13'!F26+'14'!F26+'15'!F26+'16'!F26+'17'!F26+'18'!F26+'19'!F26+'20'!F26+'21'!F26+'22'!F26+'23'!F26+'24'!F26+'25'!F26+'26'!F26+'27'!F26+'28'!F26)</f>
        <v>  -   </v>
      </c>
      <c r="G26" s="14" t="str">
        <f>SUM('01'!G26+'02'!G26+'03'!G26+'04'!G26+'05'!G26+'06'!G26+'07'!G26+'08'!G26+'09'!G26+'10'!G26+'11'!G26+'12'!G26+'13'!G26+'14'!G26+'15'!G26+'16'!G26+'17'!G26+'18'!G26+'19'!G26+'20'!G26+'21'!G26+'22'!G26+'23'!G26+'24'!G26+'25'!G26+'26'!G26+'27'!G26+'28'!G26)</f>
        <v>  -   </v>
      </c>
      <c r="H26" s="14" t="str">
        <f>SUM('01'!H26+'02'!H26+'03'!H26+'04'!H26+'05'!H26+'06'!H26+'07'!H26+'08'!H26+'09'!H26+'10'!H26+'11'!H26+'12'!H26+'13'!H26+'14'!H26+'15'!H26+'16'!H26+'17'!H26+'18'!H26+'19'!H26+'20'!H26+'21'!H26+'22'!H26+'23'!H26+'24'!H26+'25'!H26+'26'!H26+'27'!H26+'28'!H26)</f>
        <v>  1,112,518 </v>
      </c>
      <c r="I26" s="14" t="str">
        <f t="shared" si="1"/>
        <v>  169,624,013 </v>
      </c>
      <c r="J26" s="42"/>
      <c r="K26" s="41"/>
      <c r="L26" s="13"/>
      <c r="M26" s="31"/>
      <c r="N26" s="2"/>
    </row>
    <row r="27" ht="16.5" customHeight="1">
      <c r="A27" s="10">
        <v>1026.0</v>
      </c>
      <c r="B27" s="11" t="s">
        <v>33</v>
      </c>
      <c r="C27" s="16" t="str">
        <f>SUM('01'!C27+'02'!C27+'03'!C27+'04'!C27+'05'!C27+'06'!C27+'07'!C27+'08'!C27+'09'!C27+'10'!C27+'11'!C27+'12'!C27+'13'!C27+'14'!C27+'15'!C27+'16'!C27+'17'!C27+'18'!C27+'19'!C27+'20'!C27+'21'!C27+'22'!C27+'23'!C27+'24'!C27+'25'!C27+'26'!C27+'27'!C27+'28'!C27)</f>
        <v>  24,690,805 </v>
      </c>
      <c r="D27" s="16" t="str">
        <f>SUM('01'!D27+'02'!D27+'03'!D27+'04'!D27+'05'!D27+'06'!D27+'07'!D27+'08'!D27+'09'!D27+'10'!D27+'11'!D27+'12'!D27+'13'!D27+'14'!D27+'15'!D27+'16'!D27+'17'!D27+'18'!D27+'19'!D27+'20'!D27+'21'!D27+'22'!D27+'23'!D27+'24'!D27+'25'!D27+'26'!D27+'27'!D27+'28'!D27)</f>
        <v>  443,593 </v>
      </c>
      <c r="E27" s="16" t="str">
        <f>SUM('01'!E27+'02'!E27+'03'!E27+'04'!E27+'05'!E27+'06'!E27+'07'!E27+'08'!E27+'09'!E27+'10'!E27+'11'!E27+'12'!E27+'13'!E27+'14'!E27+'15'!E27+'16'!E27+'17'!E27+'18'!E27+'19'!E27+'20'!E27+'21'!E27+'22'!E27+'23'!E27+'24'!E27+'25'!E27+'26'!E27+'27'!E27+'28'!E27)</f>
        <v>  38,833 </v>
      </c>
      <c r="F27" s="16" t="str">
        <f>SUM('01'!F27+'02'!F27+'03'!F27+'04'!F27+'05'!F27+'06'!F27+'07'!F27+'08'!F27+'09'!F27+'10'!F27+'11'!F27+'12'!F27+'13'!F27+'14'!F27+'15'!F27+'16'!F27+'17'!F27+'18'!F27+'19'!F27+'20'!F27+'21'!F27+'22'!F27+'23'!F27+'24'!F27+'25'!F27+'26'!F27+'27'!F27+'28'!F27)</f>
        <v>  -   </v>
      </c>
      <c r="G27" s="16" t="str">
        <f>SUM('01'!G27+'02'!G27+'03'!G27+'04'!G27+'05'!G27+'06'!G27+'07'!G27+'08'!G27+'09'!G27+'10'!G27+'11'!G27+'12'!G27+'13'!G27+'14'!G27+'15'!G27+'16'!G27+'17'!G27+'18'!G27+'19'!G27+'20'!G27+'21'!G27+'22'!G27+'23'!G27+'24'!G27+'25'!G27+'26'!G27+'27'!G27+'28'!G27)</f>
        <v>  -   </v>
      </c>
      <c r="H27" s="16" t="str">
        <f>SUM('01'!H27+'02'!H27+'03'!H27+'04'!H27+'05'!H27+'06'!H27+'07'!H27+'08'!H27+'09'!H27+'10'!H27+'11'!H27+'12'!H27+'13'!H27+'14'!H27+'15'!H27+'16'!H27+'17'!H27+'18'!H27+'19'!H27+'20'!H27+'21'!H27+'22'!H27+'23'!H27+'24'!H27+'25'!H27+'26'!H27+'27'!H27+'28'!H27)</f>
        <v>  973,095 </v>
      </c>
      <c r="I27" s="16" t="str">
        <f t="shared" si="1"/>
        <v>  26,146,326 </v>
      </c>
      <c r="J27" s="42"/>
      <c r="K27" s="41"/>
      <c r="L27" s="13"/>
      <c r="M27" s="31"/>
      <c r="N27" s="2"/>
    </row>
    <row r="28" ht="16.5" customHeight="1">
      <c r="A28" s="10">
        <v>1027.0</v>
      </c>
      <c r="B28" s="11" t="s">
        <v>34</v>
      </c>
      <c r="C28" s="14" t="str">
        <f>SUM('01'!C28+'02'!C28+'03'!C28+'04'!C28+'05'!C28+'06'!C28+'07'!C28+'08'!C28+'09'!C28+'10'!C28+'11'!C28+'12'!C28+'13'!C28+'14'!C28+'15'!C28+'16'!C28+'17'!C28+'18'!C28+'19'!C28+'20'!C28+'21'!C28+'22'!C28+'23'!C28+'24'!C28+'25'!C28+'26'!C28+'27'!C28+'28'!C28)</f>
        <v>  1,255,928,531 </v>
      </c>
      <c r="D28" s="14" t="str">
        <f>SUM('01'!D28+'02'!D28+'03'!D28+'04'!D28+'05'!D28+'06'!D28+'07'!D28+'08'!D28+'09'!D28+'10'!D28+'11'!D28+'12'!D28+'13'!D28+'14'!D28+'15'!D28+'16'!D28+'17'!D28+'18'!D28+'19'!D28+'20'!D28+'21'!D28+'22'!D28+'23'!D28+'24'!D28+'25'!D28+'26'!D28+'27'!D28+'28'!D28)</f>
        <v>  25,554,989 </v>
      </c>
      <c r="E28" s="14" t="str">
        <f>SUM('01'!E28+'02'!E28+'03'!E28+'04'!E28+'05'!E28+'06'!E28+'07'!E28+'08'!E28+'09'!E28+'10'!E28+'11'!E28+'12'!E28+'13'!E28+'14'!E28+'15'!E28+'16'!E28+'17'!E28+'18'!E28+'19'!E28+'20'!E28+'21'!E28+'22'!E28+'23'!E28+'24'!E28+'25'!E28+'26'!E28+'27'!E28+'28'!E28)</f>
        <v>  23,686,148 </v>
      </c>
      <c r="F28" s="14" t="str">
        <f>SUM('01'!F28+'02'!F28+'03'!F28+'04'!F28+'05'!F28+'06'!F28+'07'!F28+'08'!F28+'09'!F28+'10'!F28+'11'!F28+'12'!F28+'13'!F28+'14'!F28+'15'!F28+'16'!F28+'17'!F28+'18'!F28+'19'!F28+'20'!F28+'21'!F28+'22'!F28+'23'!F28+'24'!F28+'25'!F28+'26'!F28+'27'!F28+'28'!F28)</f>
        <v>  73,308,603 </v>
      </c>
      <c r="G28" s="14" t="str">
        <f>SUM('01'!G28+'02'!G28+'03'!G28+'04'!G28+'05'!G28+'06'!G28+'07'!G28+'08'!G28+'09'!G28+'10'!G28+'11'!G28+'12'!G28+'13'!G28+'14'!G28+'15'!G28+'16'!G28+'17'!G28+'18'!G28+'19'!G28+'20'!G28+'21'!G28+'22'!G28+'23'!G28+'24'!G28+'25'!G28+'26'!G28+'27'!G28+'28'!G28)</f>
        <v>  15,000 </v>
      </c>
      <c r="H28" s="14" t="str">
        <f>SUM('01'!H28+'02'!H28+'03'!H28+'04'!H28+'05'!H28+'06'!H28+'07'!H28+'08'!H28+'09'!H28+'10'!H28+'11'!H28+'12'!H28+'13'!H28+'14'!H28+'15'!H28+'16'!H28+'17'!H28+'18'!H28+'19'!H28+'20'!H28+'21'!H28+'22'!H28+'23'!H28+'24'!H28+'25'!H28+'26'!H28+'27'!H28+'28'!H28)</f>
        <v>  8,897,616 </v>
      </c>
      <c r="I28" s="14" t="str">
        <f t="shared" si="1"/>
        <v>  1,387,390,887 </v>
      </c>
      <c r="J28" s="42"/>
      <c r="K28" s="41"/>
      <c r="L28" s="13"/>
      <c r="M28" s="31"/>
      <c r="N28" s="2"/>
    </row>
    <row r="29" ht="16.5" customHeight="1">
      <c r="A29" s="10">
        <v>1028.0</v>
      </c>
      <c r="B29" s="11" t="s">
        <v>35</v>
      </c>
      <c r="C29" s="16" t="str">
        <f>SUM('01'!C29+'02'!C29+'03'!C29+'04'!C29+'05'!C29+'06'!C29+'07'!C29+'08'!C29+'09'!C29+'10'!C29+'11'!C29+'12'!C29+'13'!C29+'14'!C29+'15'!C29+'16'!C29+'17'!C29+'18'!C29+'19'!C29+'20'!C29+'21'!C29+'22'!C29+'23'!C29+'24'!C29+'25'!C29+'26'!C29+'27'!C29+'28'!C29)</f>
        <v>  671,165,078 </v>
      </c>
      <c r="D29" s="16" t="str">
        <f>SUM('01'!D29+'02'!D29+'03'!D29+'04'!D29+'05'!D29+'06'!D29+'07'!D29+'08'!D29+'09'!D29+'10'!D29+'11'!D29+'12'!D29+'13'!D29+'14'!D29+'15'!D29+'16'!D29+'17'!D29+'18'!D29+'19'!D29+'20'!D29+'21'!D29+'22'!D29+'23'!D29+'24'!D29+'25'!D29+'26'!D29+'27'!D29+'28'!D29)</f>
        <v>  48,900,843 </v>
      </c>
      <c r="E29" s="16" t="str">
        <f>SUM('01'!E29+'02'!E29+'03'!E29+'04'!E29+'05'!E29+'06'!E29+'07'!E29+'08'!E29+'09'!E29+'10'!E29+'11'!E29+'12'!E29+'13'!E29+'14'!E29+'15'!E29+'16'!E29+'17'!E29+'18'!E29+'19'!E29+'20'!E29+'21'!E29+'22'!E29+'23'!E29+'24'!E29+'25'!E29+'26'!E29+'27'!E29+'28'!E29)</f>
        <v>  15,658,415 </v>
      </c>
      <c r="F29" s="16" t="str">
        <f>SUM('01'!F29+'02'!F29+'03'!F29+'04'!F29+'05'!F29+'06'!F29+'07'!F29+'08'!F29+'09'!F29+'10'!F29+'11'!F29+'12'!F29+'13'!F29+'14'!F29+'15'!F29+'16'!F29+'17'!F29+'18'!F29+'19'!F29+'20'!F29+'21'!F29+'22'!F29+'23'!F29+'24'!F29+'25'!F29+'26'!F29+'27'!F29+'28'!F29)</f>
        <v>  750,151,807 </v>
      </c>
      <c r="G29" s="16" t="str">
        <f>SUM('01'!G29+'02'!G29+'03'!G29+'04'!G29+'05'!G29+'06'!G29+'07'!G29+'08'!G29+'09'!G29+'10'!G29+'11'!G29+'12'!G29+'13'!G29+'14'!G29+'15'!G29+'16'!G29+'17'!G29+'18'!G29+'19'!G29+'20'!G29+'21'!G29+'22'!G29+'23'!G29+'24'!G29+'25'!G29+'26'!G29+'27'!G29+'28'!G29)</f>
        <v>  -   </v>
      </c>
      <c r="H29" s="16" t="str">
        <f>SUM('01'!H29+'02'!H29+'03'!H29+'04'!H29+'05'!H29+'06'!H29+'07'!H29+'08'!H29+'09'!H29+'10'!H29+'11'!H29+'12'!H29+'13'!H29+'14'!H29+'15'!H29+'16'!H29+'17'!H29+'18'!H29+'19'!H29+'20'!H29+'21'!H29+'22'!H29+'23'!H29+'24'!H29+'25'!H29+'26'!H29+'27'!H29+'28'!H29)</f>
        <v>  2,128,682 </v>
      </c>
      <c r="I29" s="16" t="str">
        <f t="shared" si="1"/>
        <v>  1,488,004,825 </v>
      </c>
      <c r="J29" s="42"/>
      <c r="K29" s="41"/>
      <c r="L29" s="13"/>
      <c r="M29" s="31"/>
      <c r="N29" s="2"/>
    </row>
    <row r="30" ht="16.5" customHeight="1">
      <c r="A30" s="10">
        <v>1030.0</v>
      </c>
      <c r="B30" s="11" t="s">
        <v>36</v>
      </c>
      <c r="C30" s="14" t="str">
        <f>SUM('01'!C30+'02'!C30+'03'!C30+'04'!C30+'05'!C30+'06'!C30+'07'!C30+'08'!C30+'09'!C30+'10'!C30+'11'!C30+'12'!C30+'13'!C30+'14'!C30+'15'!C30+'16'!C30+'17'!C30+'18'!C30+'19'!C30+'20'!C30+'21'!C30+'22'!C30+'23'!C30+'24'!C30+'25'!C30+'26'!C30+'27'!C30+'28'!C30)</f>
        <v>  1,809,802,744 </v>
      </c>
      <c r="D30" s="14" t="str">
        <f>SUM('01'!D30+'02'!D30+'03'!D30+'04'!D30+'05'!D30+'06'!D30+'07'!D30+'08'!D30+'09'!D30+'10'!D30+'11'!D30+'12'!D30+'13'!D30+'14'!D30+'15'!D30+'16'!D30+'17'!D30+'18'!D30+'19'!D30+'20'!D30+'21'!D30+'22'!D30+'23'!D30+'24'!D30+'25'!D30+'26'!D30+'27'!D30+'28'!D30)</f>
        <v>  147,613,046 </v>
      </c>
      <c r="E30" s="14" t="str">
        <f>SUM('01'!E30+'02'!E30+'03'!E30+'04'!E30+'05'!E30+'06'!E30+'07'!E30+'08'!E30+'09'!E30+'10'!E30+'11'!E30+'12'!E30+'13'!E30+'14'!E30+'15'!E30+'16'!E30+'17'!E30+'18'!E30+'19'!E30+'20'!E30+'21'!E30+'22'!E30+'23'!E30+'24'!E30+'25'!E30+'26'!E30+'27'!E30+'28'!E30)</f>
        <v>  32,646,312 </v>
      </c>
      <c r="F30" s="14" t="str">
        <f>SUM('01'!F30+'02'!F30+'03'!F30+'04'!F30+'05'!F30+'06'!F30+'07'!F30+'08'!F30+'09'!F30+'10'!F30+'11'!F30+'12'!F30+'13'!F30+'14'!F30+'15'!F30+'16'!F30+'17'!F30+'18'!F30+'19'!F30+'20'!F30+'21'!F30+'22'!F30+'23'!F30+'24'!F30+'25'!F30+'26'!F30+'27'!F30+'28'!F30)</f>
        <v>  432,505,482 </v>
      </c>
      <c r="G30" s="14" t="str">
        <f>SUM('01'!G30+'02'!G30+'03'!G30+'04'!G30+'05'!G30+'06'!G30+'07'!G30+'08'!G30+'09'!G30+'10'!G30+'11'!G30+'12'!G30+'13'!G30+'14'!G30+'15'!G30+'16'!G30+'17'!G30+'18'!G30+'19'!G30+'20'!G30+'21'!G30+'22'!G30+'23'!G30+'24'!G30+'25'!G30+'26'!G30+'27'!G30+'28'!G30)</f>
        <v>  -   </v>
      </c>
      <c r="H30" s="14" t="str">
        <f>SUM('01'!H30+'02'!H30+'03'!H30+'04'!H30+'05'!H30+'06'!H30+'07'!H30+'08'!H30+'09'!H30+'10'!H30+'11'!H30+'12'!H30+'13'!H30+'14'!H30+'15'!H30+'16'!H30+'17'!H30+'18'!H30+'19'!H30+'20'!H30+'21'!H30+'22'!H30+'23'!H30+'24'!H30+'25'!H30+'26'!H30+'27'!H30+'28'!H30)</f>
        <v>  19,863,767 </v>
      </c>
      <c r="I30" s="14" t="str">
        <f t="shared" si="1"/>
        <v>  2,442,431,351 </v>
      </c>
      <c r="J30" s="42"/>
      <c r="K30" s="41"/>
      <c r="L30" s="13"/>
      <c r="M30" s="31"/>
      <c r="N30" s="2"/>
    </row>
    <row r="31" ht="16.5" customHeight="1">
      <c r="A31" s="10">
        <v>1031.0</v>
      </c>
      <c r="B31" s="11" t="s">
        <v>37</v>
      </c>
      <c r="C31" s="16" t="str">
        <f>SUM('01'!C31+'02'!C31+'03'!C31+'04'!C31+'05'!C31+'06'!C31+'07'!C31+'08'!C31+'09'!C31+'10'!C31+'11'!C31+'12'!C31+'13'!C31+'14'!C31+'15'!C31+'16'!C31+'17'!C31+'18'!C31+'19'!C31+'20'!C31+'21'!C31+'22'!C31+'23'!C31+'24'!C31+'25'!C31+'26'!C31+'27'!C31+'28'!C31)</f>
        <v>  127,548,742 </v>
      </c>
      <c r="D31" s="16" t="str">
        <f>SUM('01'!D31+'02'!D31+'03'!D31+'04'!D31+'05'!D31+'06'!D31+'07'!D31+'08'!D31+'09'!D31+'10'!D31+'11'!D31+'12'!D31+'13'!D31+'14'!D31+'15'!D31+'16'!D31+'17'!D31+'18'!D31+'19'!D31+'20'!D31+'21'!D31+'22'!D31+'23'!D31+'24'!D31+'25'!D31+'26'!D31+'27'!D31+'28'!D31)</f>
        <v>  161,065 </v>
      </c>
      <c r="E31" s="16" t="str">
        <f>SUM('01'!E31+'02'!E31+'03'!E31+'04'!E31+'05'!E31+'06'!E31+'07'!E31+'08'!E31+'09'!E31+'10'!E31+'11'!E31+'12'!E31+'13'!E31+'14'!E31+'15'!E31+'16'!E31+'17'!E31+'18'!E31+'19'!E31+'20'!E31+'21'!E31+'22'!E31+'23'!E31+'24'!E31+'25'!E31+'26'!E31+'27'!E31+'28'!E31)</f>
        <v>  6,408,661 </v>
      </c>
      <c r="F31" s="16" t="str">
        <f>SUM('01'!F31+'02'!F31+'03'!F31+'04'!F31+'05'!F31+'06'!F31+'07'!F31+'08'!F31+'09'!F31+'10'!F31+'11'!F31+'12'!F31+'13'!F31+'14'!F31+'15'!F31+'16'!F31+'17'!F31+'18'!F31+'19'!F31+'20'!F31+'21'!F31+'22'!F31+'23'!F31+'24'!F31+'25'!F31+'26'!F31+'27'!F31+'28'!F31)</f>
        <v>  -   </v>
      </c>
      <c r="G31" s="16" t="str">
        <f>SUM('01'!G31+'02'!G31+'03'!G31+'04'!G31+'05'!G31+'06'!G31+'07'!G31+'08'!G31+'09'!G31+'10'!G31+'11'!G31+'12'!G31+'13'!G31+'14'!G31+'15'!G31+'16'!G31+'17'!G31+'18'!G31+'19'!G31+'20'!G31+'21'!G31+'22'!G31+'23'!G31+'24'!G31+'25'!G31+'26'!G31+'27'!G31+'28'!G31)</f>
        <v>  -   </v>
      </c>
      <c r="H31" s="16" t="str">
        <f>SUM('01'!H31+'02'!H31+'03'!H31+'04'!H31+'05'!H31+'06'!H31+'07'!H31+'08'!H31+'09'!H31+'10'!H31+'11'!H31+'12'!H31+'13'!H31+'14'!H31+'15'!H31+'16'!H31+'17'!H31+'18'!H31+'19'!H31+'20'!H31+'21'!H31+'22'!H31+'23'!H31+'24'!H31+'25'!H31+'26'!H31+'27'!H31+'28'!H31)</f>
        <v>  299,327 </v>
      </c>
      <c r="I31" s="16" t="str">
        <f t="shared" si="1"/>
        <v>  134,417,795 </v>
      </c>
      <c r="J31" s="42"/>
      <c r="K31" s="41"/>
      <c r="L31" s="13"/>
      <c r="M31" s="31"/>
      <c r="N31" s="2"/>
    </row>
    <row r="32" ht="16.5" customHeight="1">
      <c r="A32" s="10">
        <v>1033.0</v>
      </c>
      <c r="B32" s="11" t="s">
        <v>38</v>
      </c>
      <c r="C32" s="14" t="str">
        <f>SUM('01'!C32+'02'!C32+'03'!C32+'04'!C32+'05'!C32+'06'!C32+'07'!C32+'08'!C32+'09'!C32+'10'!C32+'11'!C32+'12'!C32+'13'!C32+'14'!C32+'15'!C32+'16'!C32+'17'!C32+'18'!C32+'19'!C32+'20'!C32+'21'!C32+'22'!C32+'23'!C32+'24'!C32+'25'!C32+'26'!C32+'27'!C32+'28'!C32)</f>
        <v>  17,435,025 </v>
      </c>
      <c r="D32" s="14" t="str">
        <f>SUM('01'!D32+'02'!D32+'03'!D32+'04'!D32+'05'!D32+'06'!D32+'07'!D32+'08'!D32+'09'!D32+'10'!D32+'11'!D32+'12'!D32+'13'!D32+'14'!D32+'15'!D32+'16'!D32+'17'!D32+'18'!D32+'19'!D32+'20'!D32+'21'!D32+'22'!D32+'23'!D32+'24'!D32+'25'!D32+'26'!D32+'27'!D32+'28'!D32)</f>
        <v>  2,542,808 </v>
      </c>
      <c r="E32" s="14" t="str">
        <f>SUM('01'!E32+'02'!E32+'03'!E32+'04'!E32+'05'!E32+'06'!E32+'07'!E32+'08'!E32+'09'!E32+'10'!E32+'11'!E32+'12'!E32+'13'!E32+'14'!E32+'15'!E32+'16'!E32+'17'!E32+'18'!E32+'19'!E32+'20'!E32+'21'!E32+'22'!E32+'23'!E32+'24'!E32+'25'!E32+'26'!E32+'27'!E32+'28'!E32)</f>
        <v>  855,860 </v>
      </c>
      <c r="F32" s="14" t="str">
        <f>SUM('01'!F32+'02'!F32+'03'!F32+'04'!F32+'05'!F32+'06'!F32+'07'!F32+'08'!F32+'09'!F32+'10'!F32+'11'!F32+'12'!F32+'13'!F32+'14'!F32+'15'!F32+'16'!F32+'17'!F32+'18'!F32+'19'!F32+'20'!F32+'21'!F32+'22'!F32+'23'!F32+'24'!F32+'25'!F32+'26'!F32+'27'!F32+'28'!F32)</f>
        <v>  780,666 </v>
      </c>
      <c r="G32" s="14" t="str">
        <f>SUM('01'!G32+'02'!G32+'03'!G32+'04'!G32+'05'!G32+'06'!G32+'07'!G32+'08'!G32+'09'!G32+'10'!G32+'11'!G32+'12'!G32+'13'!G32+'14'!G32+'15'!G32+'16'!G32+'17'!G32+'18'!G32+'19'!G32+'20'!G32+'21'!G32+'22'!G32+'23'!G32+'24'!G32+'25'!G32+'26'!G32+'27'!G32+'28'!G32)</f>
        <v>  -   </v>
      </c>
      <c r="H32" s="14" t="str">
        <f>SUM('01'!H32+'02'!H32+'03'!H32+'04'!H32+'05'!H32+'06'!H32+'07'!H32+'08'!H32+'09'!H32+'10'!H32+'11'!H32+'12'!H32+'13'!H32+'14'!H32+'15'!H32+'16'!H32+'17'!H32+'18'!H32+'19'!H32+'20'!H32+'21'!H32+'22'!H32+'23'!H32+'24'!H32+'25'!H32+'26'!H32+'27'!H32+'28'!H32)</f>
        <v>  652,233 </v>
      </c>
      <c r="I32" s="14" t="str">
        <f t="shared" si="1"/>
        <v>  22,266,592 </v>
      </c>
      <c r="J32" s="42"/>
      <c r="K32" s="41"/>
      <c r="L32" s="13"/>
      <c r="M32" s="31"/>
      <c r="N32" s="2"/>
    </row>
    <row r="33" ht="16.5" customHeight="1">
      <c r="A33" s="10">
        <v>1034.0</v>
      </c>
      <c r="B33" s="11" t="s">
        <v>39</v>
      </c>
      <c r="C33" s="16" t="str">
        <f>SUM('01'!C33+'02'!C33+'03'!C33+'04'!C33+'05'!C33+'06'!C33+'07'!C33+'08'!C33+'09'!C33+'10'!C33+'11'!C33+'12'!C33+'13'!C33+'14'!C33+'15'!C33+'16'!C33+'17'!C33+'18'!C33+'19'!C33+'20'!C33+'21'!C33+'22'!C33+'23'!C33+'24'!C33+'25'!C33+'26'!C33+'27'!C33+'28'!C33)</f>
        <v>  113,077,047 </v>
      </c>
      <c r="D33" s="16" t="str">
        <f>SUM('01'!D33+'02'!D33+'03'!D33+'04'!D33+'05'!D33+'06'!D33+'07'!D33+'08'!D33+'09'!D33+'10'!D33+'11'!D33+'12'!D33+'13'!D33+'14'!D33+'15'!D33+'16'!D33+'17'!D33+'18'!D33+'19'!D33+'20'!D33+'21'!D33+'22'!D33+'23'!D33+'24'!D33+'25'!D33+'26'!D33+'27'!D33+'28'!D33)</f>
        <v>  809,025 </v>
      </c>
      <c r="E33" s="16" t="str">
        <f>SUM('01'!E33+'02'!E33+'03'!E33+'04'!E33+'05'!E33+'06'!E33+'07'!E33+'08'!E33+'09'!E33+'10'!E33+'11'!E33+'12'!E33+'13'!E33+'14'!E33+'15'!E33+'16'!E33+'17'!E33+'18'!E33+'19'!E33+'20'!E33+'21'!E33+'22'!E33+'23'!E33+'24'!E33+'25'!E33+'26'!E33+'27'!E33+'28'!E33)</f>
        <v>  329,303 </v>
      </c>
      <c r="F33" s="16" t="str">
        <f>SUM('01'!F33+'02'!F33+'03'!F33+'04'!F33+'05'!F33+'06'!F33+'07'!F33+'08'!F33+'09'!F33+'10'!F33+'11'!F33+'12'!F33+'13'!F33+'14'!F33+'15'!F33+'16'!F33+'17'!F33+'18'!F33+'19'!F33+'20'!F33+'21'!F33+'22'!F33+'23'!F33+'24'!F33+'25'!F33+'26'!F33+'27'!F33+'28'!F33)</f>
        <v>  98,722 </v>
      </c>
      <c r="G33" s="16" t="str">
        <f>SUM('01'!G33+'02'!G33+'03'!G33+'04'!G33+'05'!G33+'06'!G33+'07'!G33+'08'!G33+'09'!G33+'10'!G33+'11'!G33+'12'!G33+'13'!G33+'14'!G33+'15'!G33+'16'!G33+'17'!G33+'18'!G33+'19'!G33+'20'!G33+'21'!G33+'22'!G33+'23'!G33+'24'!G33+'25'!G33+'26'!G33+'27'!G33+'28'!G33)</f>
        <v>  -   </v>
      </c>
      <c r="H33" s="16" t="str">
        <f>SUM('01'!H33+'02'!H33+'03'!H33+'04'!H33+'05'!H33+'06'!H33+'07'!H33+'08'!H33+'09'!H33+'10'!H33+'11'!H33+'12'!H33+'13'!H33+'14'!H33+'15'!H33+'16'!H33+'17'!H33+'18'!H33+'19'!H33+'20'!H33+'21'!H33+'22'!H33+'23'!H33+'24'!H33+'25'!H33+'26'!H33+'27'!H33+'28'!H33)</f>
        <v>  837,668 </v>
      </c>
      <c r="I33" s="16" t="str">
        <f t="shared" si="1"/>
        <v>  115,151,765 </v>
      </c>
      <c r="J33" s="42"/>
      <c r="K33" s="41"/>
      <c r="L33" s="13"/>
      <c r="M33" s="31"/>
      <c r="N33" s="2"/>
    </row>
    <row r="34" ht="16.5" customHeight="1">
      <c r="A34" s="10">
        <v>1037.0</v>
      </c>
      <c r="B34" s="11" t="s">
        <v>40</v>
      </c>
      <c r="C34" s="14" t="str">
        <f>SUM('01'!C34+'02'!C34+'03'!C34+'04'!C34+'05'!C34+'06'!C34+'07'!C34+'08'!C34+'09'!C34+'10'!C34+'11'!C34+'12'!C34+'13'!C34+'14'!C34+'15'!C34+'16'!C34+'17'!C34+'18'!C34+'19'!C34+'20'!C34+'21'!C34+'22'!C34+'23'!C34+'24'!C34+'25'!C34+'26'!C34+'27'!C34+'28'!C34)</f>
        <v>  164,543,094 </v>
      </c>
      <c r="D34" s="14" t="str">
        <f>SUM('01'!D34+'02'!D34+'03'!D34+'04'!D34+'05'!D34+'06'!D34+'07'!D34+'08'!D34+'09'!D34+'10'!D34+'11'!D34+'12'!D34+'13'!D34+'14'!D34+'15'!D34+'16'!D34+'17'!D34+'18'!D34+'19'!D34+'20'!D34+'21'!D34+'22'!D34+'23'!D34+'24'!D34+'25'!D34+'26'!D34+'27'!D34+'28'!D34)</f>
        <v>  9,822,946 </v>
      </c>
      <c r="E34" s="14" t="str">
        <f>SUM('01'!E34+'02'!E34+'03'!E34+'04'!E34+'05'!E34+'06'!E34+'07'!E34+'08'!E34+'09'!E34+'10'!E34+'11'!E34+'12'!E34+'13'!E34+'14'!E34+'15'!E34+'16'!E34+'17'!E34+'18'!E34+'19'!E34+'20'!E34+'21'!E34+'22'!E34+'23'!E34+'24'!E34+'25'!E34+'26'!E34+'27'!E34+'28'!E34)</f>
        <v>  4,382,370 </v>
      </c>
      <c r="F34" s="14" t="str">
        <f>SUM('01'!F34+'02'!F34+'03'!F34+'04'!F34+'05'!F34+'06'!F34+'07'!F34+'08'!F34+'09'!F34+'10'!F34+'11'!F34+'12'!F34+'13'!F34+'14'!F34+'15'!F34+'16'!F34+'17'!F34+'18'!F34+'19'!F34+'20'!F34+'21'!F34+'22'!F34+'23'!F34+'24'!F34+'25'!F34+'26'!F34+'27'!F34+'28'!F34)</f>
        <v>  8,006,243 </v>
      </c>
      <c r="G34" s="14" t="str">
        <f>SUM('01'!G34+'02'!G34+'03'!G34+'04'!G34+'05'!G34+'06'!G34+'07'!G34+'08'!G34+'09'!G34+'10'!G34+'11'!G34+'12'!G34+'13'!G34+'14'!G34+'15'!G34+'16'!G34+'17'!G34+'18'!G34+'19'!G34+'20'!G34+'21'!G34+'22'!G34+'23'!G34+'24'!G34+'25'!G34+'26'!G34+'27'!G34+'28'!G34)</f>
        <v>  -   </v>
      </c>
      <c r="H34" s="14" t="str">
        <f>SUM('01'!H34+'02'!H34+'03'!H34+'04'!H34+'05'!H34+'06'!H34+'07'!H34+'08'!H34+'09'!H34+'10'!H34+'11'!H34+'12'!H34+'13'!H34+'14'!H34+'15'!H34+'16'!H34+'17'!H34+'18'!H34+'19'!H34+'20'!H34+'21'!H34+'22'!H34+'23'!H34+'24'!H34+'25'!H34+'26'!H34+'27'!H34+'28'!H34)</f>
        <v>  3,949,364 </v>
      </c>
      <c r="I34" s="14" t="str">
        <f t="shared" si="1"/>
        <v>  190,704,017 </v>
      </c>
      <c r="J34" s="42"/>
      <c r="K34" s="41"/>
      <c r="L34" s="13"/>
      <c r="M34" s="31"/>
      <c r="N34" s="2"/>
    </row>
    <row r="35" ht="16.5" customHeight="1">
      <c r="A35" s="10">
        <v>1038.0</v>
      </c>
      <c r="B35" s="11" t="s">
        <v>41</v>
      </c>
      <c r="C35" s="16" t="str">
        <f>SUM('01'!C35+'02'!C35+'03'!C35+'04'!C35+'05'!C35+'06'!C35+'07'!C35+'08'!C35+'09'!C35+'10'!C35+'11'!C35+'12'!C35+'13'!C35+'14'!C35+'15'!C35+'16'!C35+'17'!C35+'18'!C35+'19'!C35+'20'!C35+'21'!C35+'22'!C35+'23'!C35+'24'!C35+'25'!C35+'26'!C35+'27'!C35+'28'!C35)</f>
        <v>  333,627,505 </v>
      </c>
      <c r="D35" s="16" t="str">
        <f>SUM('01'!D35+'02'!D35+'03'!D35+'04'!D35+'05'!D35+'06'!D35+'07'!D35+'08'!D35+'09'!D35+'10'!D35+'11'!D35+'12'!D35+'13'!D35+'14'!D35+'15'!D35+'16'!D35+'17'!D35+'18'!D35+'19'!D35+'20'!D35+'21'!D35+'22'!D35+'23'!D35+'24'!D35+'25'!D35+'26'!D35+'27'!D35+'28'!D35)</f>
        <v>  5,720,305 </v>
      </c>
      <c r="E35" s="16" t="str">
        <f>SUM('01'!E35+'02'!E35+'03'!E35+'04'!E35+'05'!E35+'06'!E35+'07'!E35+'08'!E35+'09'!E35+'10'!E35+'11'!E35+'12'!E35+'13'!E35+'14'!E35+'15'!E35+'16'!E35+'17'!E35+'18'!E35+'19'!E35+'20'!E35+'21'!E35+'22'!E35+'23'!E35+'24'!E35+'25'!E35+'26'!E35+'27'!E35+'28'!E35)</f>
        <v>  5,012,273 </v>
      </c>
      <c r="F35" s="16" t="str">
        <f>SUM('01'!F35+'02'!F35+'03'!F35+'04'!F35+'05'!F35+'06'!F35+'07'!F35+'08'!F35+'09'!F35+'10'!F35+'11'!F35+'12'!F35+'13'!F35+'14'!F35+'15'!F35+'16'!F35+'17'!F35+'18'!F35+'19'!F35+'20'!F35+'21'!F35+'22'!F35+'23'!F35+'24'!F35+'25'!F35+'26'!F35+'27'!F35+'28'!F35)</f>
        <v>  114,101,650 </v>
      </c>
      <c r="G35" s="16" t="str">
        <f>SUM('01'!G35+'02'!G35+'03'!G35+'04'!G35+'05'!G35+'06'!G35+'07'!G35+'08'!G35+'09'!G35+'10'!G35+'11'!G35+'12'!G35+'13'!G35+'14'!G35+'15'!G35+'16'!G35+'17'!G35+'18'!G35+'19'!G35+'20'!G35+'21'!G35+'22'!G35+'23'!G35+'24'!G35+'25'!G35+'26'!G35+'27'!G35+'28'!G35)</f>
        <v>  -   </v>
      </c>
      <c r="H35" s="16" t="str">
        <f>SUM('01'!H35+'02'!H35+'03'!H35+'04'!H35+'05'!H35+'06'!H35+'07'!H35+'08'!H35+'09'!H35+'10'!H35+'11'!H35+'12'!H35+'13'!H35+'14'!H35+'15'!H35+'16'!H35+'17'!H35+'18'!H35+'19'!H35+'20'!H35+'21'!H35+'22'!H35+'23'!H35+'24'!H35+'25'!H35+'26'!H35+'27'!H35+'28'!H35)</f>
        <v>  540,853 </v>
      </c>
      <c r="I35" s="16" t="str">
        <f t="shared" si="1"/>
        <v>  459,002,586 </v>
      </c>
      <c r="J35" s="42"/>
      <c r="K35" s="41"/>
      <c r="L35" s="13"/>
      <c r="M35" s="31"/>
      <c r="N35" s="2"/>
    </row>
    <row r="36" ht="16.5" customHeight="1">
      <c r="A36" s="10">
        <v>1039.0</v>
      </c>
      <c r="B36" s="11" t="s">
        <v>42</v>
      </c>
      <c r="C36" s="14" t="str">
        <f>SUM('01'!C36+'02'!C36+'03'!C36+'04'!C36+'05'!C36+'06'!C36+'07'!C36+'08'!C36+'09'!C36+'10'!C36+'11'!C36+'12'!C36+'13'!C36+'14'!C36+'15'!C36+'16'!C36+'17'!C36+'18'!C36+'19'!C36+'20'!C36+'21'!C36+'22'!C36+'23'!C36+'24'!C36+'25'!C36+'26'!C36+'27'!C36+'28'!C36)</f>
        <v>  29,441,849 </v>
      </c>
      <c r="D36" s="14" t="str">
        <f>SUM('01'!D36+'02'!D36+'03'!D36+'04'!D36+'05'!D36+'06'!D36+'07'!D36+'08'!D36+'09'!D36+'10'!D36+'11'!D36+'12'!D36+'13'!D36+'14'!D36+'15'!D36+'16'!D36+'17'!D36+'18'!D36+'19'!D36+'20'!D36+'21'!D36+'22'!D36+'23'!D36+'24'!D36+'25'!D36+'26'!D36+'27'!D36+'28'!D36)</f>
        <v>  7,266,286 </v>
      </c>
      <c r="E36" s="14" t="str">
        <f>SUM('01'!E36+'02'!E36+'03'!E36+'04'!E36+'05'!E36+'06'!E36+'07'!E36+'08'!E36+'09'!E36+'10'!E36+'11'!E36+'12'!E36+'13'!E36+'14'!E36+'15'!E36+'16'!E36+'17'!E36+'18'!E36+'19'!E36+'20'!E36+'21'!E36+'22'!E36+'23'!E36+'24'!E36+'25'!E36+'26'!E36+'27'!E36+'28'!E36)</f>
        <v>  605,619 </v>
      </c>
      <c r="F36" s="14" t="str">
        <f>SUM('01'!F36+'02'!F36+'03'!F36+'04'!F36+'05'!F36+'06'!F36+'07'!F36+'08'!F36+'09'!F36+'10'!F36+'11'!F36+'12'!F36+'13'!F36+'14'!F36+'15'!F36+'16'!F36+'17'!F36+'18'!F36+'19'!F36+'20'!F36+'21'!F36+'22'!F36+'23'!F36+'24'!F36+'25'!F36+'26'!F36+'27'!F36+'28'!F36)</f>
        <v>  -   </v>
      </c>
      <c r="G36" s="14" t="str">
        <f>SUM('01'!G36+'02'!G36+'03'!G36+'04'!G36+'05'!G36+'06'!G36+'07'!G36+'08'!G36+'09'!G36+'10'!G36+'11'!G36+'12'!G36+'13'!G36+'14'!G36+'15'!G36+'16'!G36+'17'!G36+'18'!G36+'19'!G36+'20'!G36+'21'!G36+'22'!G36+'23'!G36+'24'!G36+'25'!G36+'26'!G36+'27'!G36+'28'!G36)</f>
        <v>  -   </v>
      </c>
      <c r="H36" s="14" t="str">
        <f>SUM('01'!H36+'02'!H36+'03'!H36+'04'!H36+'05'!H36+'06'!H36+'07'!H36+'08'!H36+'09'!H36+'10'!H36+'11'!H36+'12'!H36+'13'!H36+'14'!H36+'15'!H36+'16'!H36+'17'!H36+'18'!H36+'19'!H36+'20'!H36+'21'!H36+'22'!H36+'23'!H36+'24'!H36+'25'!H36+'26'!H36+'27'!H36+'28'!H36)</f>
        <v>  1,441,506 </v>
      </c>
      <c r="I36" s="14" t="str">
        <f t="shared" si="1"/>
        <v>  38,755,260 </v>
      </c>
      <c r="J36" s="42"/>
      <c r="K36" s="41"/>
      <c r="L36" s="13"/>
      <c r="M36" s="31"/>
      <c r="N36" s="2"/>
    </row>
    <row r="37" ht="16.5" customHeight="1">
      <c r="A37" s="10">
        <v>1040.0</v>
      </c>
      <c r="B37" s="11" t="s">
        <v>43</v>
      </c>
      <c r="C37" s="16" t="str">
        <f>SUM('01'!C37+'02'!C37+'03'!C37+'04'!C37+'05'!C37+'06'!C37+'07'!C37+'08'!C37+'09'!C37+'10'!C37+'11'!C37+'12'!C37+'13'!C37+'14'!C37+'15'!C37+'16'!C37+'17'!C37+'18'!C37+'19'!C37+'20'!C37+'21'!C37+'22'!C37+'23'!C37+'24'!C37+'25'!C37+'26'!C37+'27'!C37+'28'!C37)</f>
        <v>  1,580,532,795 </v>
      </c>
      <c r="D37" s="16" t="str">
        <f>SUM('01'!D37+'02'!D37+'03'!D37+'04'!D37+'05'!D37+'06'!D37+'07'!D37+'08'!D37+'09'!D37+'10'!D37+'11'!D37+'12'!D37+'13'!D37+'14'!D37+'15'!D37+'16'!D37+'17'!D37+'18'!D37+'19'!D37+'20'!D37+'21'!D37+'22'!D37+'23'!D37+'24'!D37+'25'!D37+'26'!D37+'27'!D37+'28'!D37)</f>
        <v>  246,063,048 </v>
      </c>
      <c r="E37" s="16" t="str">
        <f>SUM('01'!E37+'02'!E37+'03'!E37+'04'!E37+'05'!E37+'06'!E37+'07'!E37+'08'!E37+'09'!E37+'10'!E37+'11'!E37+'12'!E37+'13'!E37+'14'!E37+'15'!E37+'16'!E37+'17'!E37+'18'!E37+'19'!E37+'20'!E37+'21'!E37+'22'!E37+'23'!E37+'24'!E37+'25'!E37+'26'!E37+'27'!E37+'28'!E37)</f>
        <v>  36,678,943 </v>
      </c>
      <c r="F37" s="16" t="str">
        <f>SUM('01'!F37+'02'!F37+'03'!F37+'04'!F37+'05'!F37+'06'!F37+'07'!F37+'08'!F37+'09'!F37+'10'!F37+'11'!F37+'12'!F37+'13'!F37+'14'!F37+'15'!F37+'16'!F37+'17'!F37+'18'!F37+'19'!F37+'20'!F37+'21'!F37+'22'!F37+'23'!F37+'24'!F37+'25'!F37+'26'!F37+'27'!F37+'28'!F37)</f>
        <v>  11,560,031 </v>
      </c>
      <c r="G37" s="16" t="str">
        <f>SUM('01'!G37+'02'!G37+'03'!G37+'04'!G37+'05'!G37+'06'!G37+'07'!G37+'08'!G37+'09'!G37+'10'!G37+'11'!G37+'12'!G37+'13'!G37+'14'!G37+'15'!G37+'16'!G37+'17'!G37+'18'!G37+'19'!G37+'20'!G37+'21'!G37+'22'!G37+'23'!G37+'24'!G37+'25'!G37+'26'!G37+'27'!G37+'28'!G37)</f>
        <v>  5,000 </v>
      </c>
      <c r="H37" s="16" t="str">
        <f>SUM('01'!H37+'02'!H37+'03'!H37+'04'!H37+'05'!H37+'06'!H37+'07'!H37+'08'!H37+'09'!H37+'10'!H37+'11'!H37+'12'!H37+'13'!H37+'14'!H37+'15'!H37+'16'!H37+'17'!H37+'18'!H37+'19'!H37+'20'!H37+'21'!H37+'22'!H37+'23'!H37+'24'!H37+'25'!H37+'26'!H37+'27'!H37+'28'!H37)</f>
        <v>  40,943,632 </v>
      </c>
      <c r="I37" s="16" t="str">
        <f t="shared" si="1"/>
        <v>  1,915,783,449 </v>
      </c>
      <c r="J37" s="42"/>
      <c r="K37" s="41"/>
      <c r="L37" s="13"/>
      <c r="M37" s="31"/>
      <c r="N37" s="2"/>
    </row>
    <row r="38" ht="16.5" customHeight="1">
      <c r="A38" s="10">
        <v>1042.0</v>
      </c>
      <c r="B38" s="11" t="s">
        <v>44</v>
      </c>
      <c r="C38" s="14" t="str">
        <f>SUM('01'!C38+'02'!C38+'03'!C38+'04'!C38+'05'!C38+'06'!C38+'07'!C38+'08'!C38+'09'!C38+'10'!C38+'11'!C38+'12'!C38+'13'!C38+'14'!C38+'15'!C38+'16'!C38+'17'!C38+'18'!C38+'19'!C38+'20'!C38+'21'!C38+'22'!C38+'23'!C38+'24'!C38+'25'!C38+'26'!C38+'27'!C38+'28'!C38)</f>
        <v>  1,689,019,542 </v>
      </c>
      <c r="D38" s="14" t="str">
        <f>SUM('01'!D38+'02'!D38+'03'!D38+'04'!D38+'05'!D38+'06'!D38+'07'!D38+'08'!D38+'09'!D38+'10'!D38+'11'!D38+'12'!D38+'13'!D38+'14'!D38+'15'!D38+'16'!D38+'17'!D38+'18'!D38+'19'!D38+'20'!D38+'21'!D38+'22'!D38+'23'!D38+'24'!D38+'25'!D38+'26'!D38+'27'!D38+'28'!D38)</f>
        <v>  -   </v>
      </c>
      <c r="E38" s="14" t="str">
        <f>SUM('01'!E38+'02'!E38+'03'!E38+'04'!E38+'05'!E38+'06'!E38+'07'!E38+'08'!E38+'09'!E38+'10'!E38+'11'!E38+'12'!E38+'13'!E38+'14'!E38+'15'!E38+'16'!E38+'17'!E38+'18'!E38+'19'!E38+'20'!E38+'21'!E38+'22'!E38+'23'!E38+'24'!E38+'25'!E38+'26'!E38+'27'!E38+'28'!E38)</f>
        <v>  14,405,182 </v>
      </c>
      <c r="F38" s="14" t="str">
        <f>SUM('01'!F38+'02'!F38+'03'!F38+'04'!F38+'05'!F38+'06'!F38+'07'!F38+'08'!F38+'09'!F38+'10'!F38+'11'!F38+'12'!F38+'13'!F38+'14'!F38+'15'!F38+'16'!F38+'17'!F38+'18'!F38+'19'!F38+'20'!F38+'21'!F38+'22'!F38+'23'!F38+'24'!F38+'25'!F38+'26'!F38+'27'!F38+'28'!F38)</f>
        <v>  2,339,639,624 </v>
      </c>
      <c r="G38" s="14" t="str">
        <f>SUM('01'!G38+'02'!G38+'03'!G38+'04'!G38+'05'!G38+'06'!G38+'07'!G38+'08'!G38+'09'!G38+'10'!G38+'11'!G38+'12'!G38+'13'!G38+'14'!G38+'15'!G38+'16'!G38+'17'!G38+'18'!G38+'19'!G38+'20'!G38+'21'!G38+'22'!G38+'23'!G38+'24'!G38+'25'!G38+'26'!G38+'27'!G38+'28'!G38)</f>
        <v>  -   </v>
      </c>
      <c r="H38" s="14" t="str">
        <f>SUM('01'!H38+'02'!H38+'03'!H38+'04'!H38+'05'!H38+'06'!H38+'07'!H38+'08'!H38+'09'!H38+'10'!H38+'11'!H38+'12'!H38+'13'!H38+'14'!H38+'15'!H38+'16'!H38+'17'!H38+'18'!H38+'19'!H38+'20'!H38+'21'!H38+'22'!H38+'23'!H38+'24'!H38+'25'!H38+'26'!H38+'27'!H38+'28'!H38)</f>
        <v>  359,769 </v>
      </c>
      <c r="I38" s="14" t="str">
        <f t="shared" si="1"/>
        <v>  4,043,424,117 </v>
      </c>
      <c r="J38" s="42"/>
      <c r="K38" s="41"/>
      <c r="L38" s="13"/>
      <c r="M38" s="31"/>
      <c r="N38" s="2"/>
    </row>
    <row r="39" ht="16.5" customHeight="1">
      <c r="A39" s="10">
        <v>1043.0</v>
      </c>
      <c r="B39" s="11" t="s">
        <v>45</v>
      </c>
      <c r="C39" s="16" t="str">
        <f>SUM('01'!C39+'02'!C39+'03'!C39+'04'!C39+'05'!C39+'06'!C39+'07'!C39+'08'!C39+'09'!C39+'10'!C39+'11'!C39+'12'!C39+'13'!C39+'14'!C39+'15'!C39+'16'!C39+'17'!C39+'18'!C39+'19'!C39+'20'!C39+'21'!C39+'22'!C39+'23'!C39+'24'!C39+'25'!C39+'26'!C39+'27'!C39+'28'!C39)</f>
        <v>  7,210,445,907 </v>
      </c>
      <c r="D39" s="16" t="str">
        <f>SUM('01'!D39+'02'!D39+'03'!D39+'04'!D39+'05'!D39+'06'!D39+'07'!D39+'08'!D39+'09'!D39+'10'!D39+'11'!D39+'12'!D39+'13'!D39+'14'!D39+'15'!D39+'16'!D39+'17'!D39+'18'!D39+'19'!D39+'20'!D39+'21'!D39+'22'!D39+'23'!D39+'24'!D39+'25'!D39+'26'!D39+'27'!D39+'28'!D39)</f>
        <v>  955,563,675 </v>
      </c>
      <c r="E39" s="16" t="str">
        <f>SUM('01'!E39+'02'!E39+'03'!E39+'04'!E39+'05'!E39+'06'!E39+'07'!E39+'08'!E39+'09'!E39+'10'!E39+'11'!E39+'12'!E39+'13'!E39+'14'!E39+'15'!E39+'16'!E39+'17'!E39+'18'!E39+'19'!E39+'20'!E39+'21'!E39+'22'!E39+'23'!E39+'24'!E39+'25'!E39+'26'!E39+'27'!E39+'28'!E39)</f>
        <v>  167,403,790 </v>
      </c>
      <c r="F39" s="16" t="str">
        <f>SUM('01'!F39+'02'!F39+'03'!F39+'04'!F39+'05'!F39+'06'!F39+'07'!F39+'08'!F39+'09'!F39+'10'!F39+'11'!F39+'12'!F39+'13'!F39+'14'!F39+'15'!F39+'16'!F39+'17'!F39+'18'!F39+'19'!F39+'20'!F39+'21'!F39+'22'!F39+'23'!F39+'24'!F39+'25'!F39+'26'!F39+'27'!F39+'28'!F39)</f>
        <v>  1,556,469,818 </v>
      </c>
      <c r="G39" s="16" t="str">
        <f>SUM('01'!G39+'02'!G39+'03'!G39+'04'!G39+'05'!G39+'06'!G39+'07'!G39+'08'!G39+'09'!G39+'10'!G39+'11'!G39+'12'!G39+'13'!G39+'14'!G39+'15'!G39+'16'!G39+'17'!G39+'18'!G39+'19'!G39+'20'!G39+'21'!G39+'22'!G39+'23'!G39+'24'!G39+'25'!G39+'26'!G39+'27'!G39+'28'!G39)</f>
        <v>  -   </v>
      </c>
      <c r="H39" s="16" t="str">
        <f>SUM('01'!H39+'02'!H39+'03'!H39+'04'!H39+'05'!H39+'06'!H39+'07'!H39+'08'!H39+'09'!H39+'10'!H39+'11'!H39+'12'!H39+'13'!H39+'14'!H39+'15'!H39+'16'!H39+'17'!H39+'18'!H39+'19'!H39+'20'!H39+'21'!H39+'22'!H39+'23'!H39+'24'!H39+'25'!H39+'26'!H39+'27'!H39+'28'!H39)</f>
        <v>  59,970,872 </v>
      </c>
      <c r="I39" s="16" t="str">
        <f t="shared" si="1"/>
        <v>  9,949,854,062 </v>
      </c>
      <c r="J39" s="42"/>
      <c r="K39" s="41"/>
      <c r="L39" s="13"/>
      <c r="M39" s="31"/>
      <c r="N39" s="2"/>
    </row>
    <row r="40" ht="16.5" customHeight="1">
      <c r="A40" s="10">
        <v>1044.0</v>
      </c>
      <c r="B40" s="11" t="s">
        <v>46</v>
      </c>
      <c r="C40" s="14" t="str">
        <f>SUM('01'!C40+'02'!C40+'03'!C40+'04'!C40+'05'!C40+'06'!C40+'07'!C40+'08'!C40+'09'!C40+'10'!C40+'11'!C40+'12'!C40+'13'!C40+'14'!C40+'15'!C40+'16'!C40+'17'!C40+'18'!C40+'19'!C40+'20'!C40+'21'!C40+'22'!C40+'23'!C40+'24'!C40+'25'!C40+'26'!C40+'27'!C40+'28'!C40)</f>
        <v>  112,307,599 </v>
      </c>
      <c r="D40" s="14" t="str">
        <f>SUM('01'!D40+'02'!D40+'03'!D40+'04'!D40+'05'!D40+'06'!D40+'07'!D40+'08'!D40+'09'!D40+'10'!D40+'11'!D40+'12'!D40+'13'!D40+'14'!D40+'15'!D40+'16'!D40+'17'!D40+'18'!D40+'19'!D40+'20'!D40+'21'!D40+'22'!D40+'23'!D40+'24'!D40+'25'!D40+'26'!D40+'27'!D40+'28'!D40)</f>
        <v>  12,910,873 </v>
      </c>
      <c r="E40" s="14" t="str">
        <f>SUM('01'!E40+'02'!E40+'03'!E40+'04'!E40+'05'!E40+'06'!E40+'07'!E40+'08'!E40+'09'!E40+'10'!E40+'11'!E40+'12'!E40+'13'!E40+'14'!E40+'15'!E40+'16'!E40+'17'!E40+'18'!E40+'19'!E40+'20'!E40+'21'!E40+'22'!E40+'23'!E40+'24'!E40+'25'!E40+'26'!E40+'27'!E40+'28'!E40)</f>
        <v>  3,491,169 </v>
      </c>
      <c r="F40" s="14" t="str">
        <f>SUM('01'!F40+'02'!F40+'03'!F40+'04'!F40+'05'!F40+'06'!F40+'07'!F40+'08'!F40+'09'!F40+'10'!F40+'11'!F40+'12'!F40+'13'!F40+'14'!F40+'15'!F40+'16'!F40+'17'!F40+'18'!F40+'19'!F40+'20'!F40+'21'!F40+'22'!F40+'23'!F40+'24'!F40+'25'!F40+'26'!F40+'27'!F40+'28'!F40)</f>
        <v>  97,061 </v>
      </c>
      <c r="G40" s="14" t="str">
        <f>SUM('01'!G40+'02'!G40+'03'!G40+'04'!G40+'05'!G40+'06'!G40+'07'!G40+'08'!G40+'09'!G40+'10'!G40+'11'!G40+'12'!G40+'13'!G40+'14'!G40+'15'!G40+'16'!G40+'17'!G40+'18'!G40+'19'!G40+'20'!G40+'21'!G40+'22'!G40+'23'!G40+'24'!G40+'25'!G40+'26'!G40+'27'!G40+'28'!G40)</f>
        <v>  -   </v>
      </c>
      <c r="H40" s="14" t="str">
        <f>SUM('01'!H40+'02'!H40+'03'!H40+'04'!H40+'05'!H40+'06'!H40+'07'!H40+'08'!H40+'09'!H40+'10'!H40+'11'!H40+'12'!H40+'13'!H40+'14'!H40+'15'!H40+'16'!H40+'17'!H40+'18'!H40+'19'!H40+'20'!H40+'21'!H40+'22'!H40+'23'!H40+'24'!H40+'25'!H40+'26'!H40+'27'!H40+'28'!H40)</f>
        <v>  1,985,845 </v>
      </c>
      <c r="I40" s="14" t="str">
        <f t="shared" si="1"/>
        <v>  130,792,547 </v>
      </c>
      <c r="J40" s="42"/>
      <c r="K40" s="41"/>
      <c r="L40" s="13"/>
      <c r="M40" s="31"/>
      <c r="N40" s="2"/>
    </row>
    <row r="41" ht="16.5" customHeight="1">
      <c r="A41" s="10">
        <v>1046.0</v>
      </c>
      <c r="B41" s="11" t="s">
        <v>47</v>
      </c>
      <c r="C41" s="16" t="str">
        <f>SUM('01'!C41+'02'!C41+'03'!C41+'04'!C41+'05'!C41+'06'!C41+'07'!C41+'08'!C41+'09'!C41+'10'!C41+'11'!C41+'12'!C41+'13'!C41+'14'!C41+'15'!C41+'16'!C41+'17'!C41+'18'!C41+'19'!C41+'20'!C41+'21'!C41+'22'!C41+'23'!C41+'24'!C41+'25'!C41+'26'!C41+'27'!C41+'28'!C41)</f>
        <v>  42,837,832 </v>
      </c>
      <c r="D41" s="16" t="str">
        <f>SUM('01'!D41+'02'!D41+'03'!D41+'04'!D41+'05'!D41+'06'!D41+'07'!D41+'08'!D41+'09'!D41+'10'!D41+'11'!D41+'12'!D41+'13'!D41+'14'!D41+'15'!D41+'16'!D41+'17'!D41+'18'!D41+'19'!D41+'20'!D41+'21'!D41+'22'!D41+'23'!D41+'24'!D41+'25'!D41+'26'!D41+'27'!D41+'28'!D41)</f>
        <v>  1,077,138 </v>
      </c>
      <c r="E41" s="16" t="str">
        <f>SUM('01'!E41+'02'!E41+'03'!E41+'04'!E41+'05'!E41+'06'!E41+'07'!E41+'08'!E41+'09'!E41+'10'!E41+'11'!E41+'12'!E41+'13'!E41+'14'!E41+'15'!E41+'16'!E41+'17'!E41+'18'!E41+'19'!E41+'20'!E41+'21'!E41+'22'!E41+'23'!E41+'24'!E41+'25'!E41+'26'!E41+'27'!E41+'28'!E41)</f>
        <v>  488,855 </v>
      </c>
      <c r="F41" s="16" t="str">
        <f>SUM('01'!F41+'02'!F41+'03'!F41+'04'!F41+'05'!F41+'06'!F41+'07'!F41+'08'!F41+'09'!F41+'10'!F41+'11'!F41+'12'!F41+'13'!F41+'14'!F41+'15'!F41+'16'!F41+'17'!F41+'18'!F41+'19'!F41+'20'!F41+'21'!F41+'22'!F41+'23'!F41+'24'!F41+'25'!F41+'26'!F41+'27'!F41+'28'!F41)</f>
        <v>  -   </v>
      </c>
      <c r="G41" s="16" t="str">
        <f>SUM('01'!G41+'02'!G41+'03'!G41+'04'!G41+'05'!G41+'06'!G41+'07'!G41+'08'!G41+'09'!G41+'10'!G41+'11'!G41+'12'!G41+'13'!G41+'14'!G41+'15'!G41+'16'!G41+'17'!G41+'18'!G41+'19'!G41+'20'!G41+'21'!G41+'22'!G41+'23'!G41+'24'!G41+'25'!G41+'26'!G41+'27'!G41+'28'!G41)</f>
        <v>  50,000 </v>
      </c>
      <c r="H41" s="16" t="str">
        <f>SUM('01'!H41+'02'!H41+'03'!H41+'04'!H41+'05'!H41+'06'!H41+'07'!H41+'08'!H41+'09'!H41+'10'!H41+'11'!H41+'12'!H41+'13'!H41+'14'!H41+'15'!H41+'16'!H41+'17'!H41+'18'!H41+'19'!H41+'20'!H41+'21'!H41+'22'!H41+'23'!H41+'24'!H41+'25'!H41+'26'!H41+'27'!H41+'28'!H41)</f>
        <v>  12,606,917 </v>
      </c>
      <c r="I41" s="16" t="str">
        <f t="shared" si="1"/>
        <v>  57,060,742 </v>
      </c>
      <c r="J41" s="42"/>
      <c r="K41" s="41"/>
      <c r="L41" s="13"/>
      <c r="M41" s="31"/>
      <c r="N41" s="2"/>
    </row>
    <row r="42" ht="16.5" customHeight="1">
      <c r="A42" s="10">
        <v>1047.0</v>
      </c>
      <c r="B42" s="11" t="s">
        <v>48</v>
      </c>
      <c r="C42" s="14" t="str">
        <f>SUM('01'!C42+'02'!C42+'03'!C42+'04'!C42+'05'!C42+'06'!C42+'07'!C42+'08'!C42+'09'!C42+'10'!C42+'11'!C42+'12'!C42+'13'!C42+'14'!C42+'15'!C42+'16'!C42+'17'!C42+'18'!C42+'19'!C42+'20'!C42+'21'!C42+'22'!C42+'23'!C42+'24'!C42+'25'!C42+'26'!C42+'27'!C42+'28'!C42)</f>
        <v>  2,125,126,313 </v>
      </c>
      <c r="D42" s="14" t="str">
        <f>SUM('01'!D42+'02'!D42+'03'!D42+'04'!D42+'05'!D42+'06'!D42+'07'!D42+'08'!D42+'09'!D42+'10'!D42+'11'!D42+'12'!D42+'13'!D42+'14'!D42+'15'!D42+'16'!D42+'17'!D42+'18'!D42+'19'!D42+'20'!D42+'21'!D42+'22'!D42+'23'!D42+'24'!D42+'25'!D42+'26'!D42+'27'!D42+'28'!D42)</f>
        <v>  566,926,366 </v>
      </c>
      <c r="E42" s="14" t="str">
        <f>SUM('01'!E42+'02'!E42+'03'!E42+'04'!E42+'05'!E42+'06'!E42+'07'!E42+'08'!E42+'09'!E42+'10'!E42+'11'!E42+'12'!E42+'13'!E42+'14'!E42+'15'!E42+'16'!E42+'17'!E42+'18'!E42+'19'!E42+'20'!E42+'21'!E42+'22'!E42+'23'!E42+'24'!E42+'25'!E42+'26'!E42+'27'!E42+'28'!E42)</f>
        <v>  97,270,239 </v>
      </c>
      <c r="F42" s="14" t="str">
        <f>SUM('01'!F42+'02'!F42+'03'!F42+'04'!F42+'05'!F42+'06'!F42+'07'!F42+'08'!F42+'09'!F42+'10'!F42+'11'!F42+'12'!F42+'13'!F42+'14'!F42+'15'!F42+'16'!F42+'17'!F42+'18'!F42+'19'!F42+'20'!F42+'21'!F42+'22'!F42+'23'!F42+'24'!F42+'25'!F42+'26'!F42+'27'!F42+'28'!F42)</f>
        <v>  3,696,751 </v>
      </c>
      <c r="G42" s="14" t="str">
        <f>SUM('01'!G42+'02'!G42+'03'!G42+'04'!G42+'05'!G42+'06'!G42+'07'!G42+'08'!G42+'09'!G42+'10'!G42+'11'!G42+'12'!G42+'13'!G42+'14'!G42+'15'!G42+'16'!G42+'17'!G42+'18'!G42+'19'!G42+'20'!G42+'21'!G42+'22'!G42+'23'!G42+'24'!G42+'25'!G42+'26'!G42+'27'!G42+'28'!G42)</f>
        <v>  150,000 </v>
      </c>
      <c r="H42" s="14" t="str">
        <f>SUM('01'!H42+'02'!H42+'03'!H42+'04'!H42+'05'!H42+'06'!H42+'07'!H42+'08'!H42+'09'!H42+'10'!H42+'11'!H42+'12'!H42+'13'!H42+'14'!H42+'15'!H42+'16'!H42+'17'!H42+'18'!H42+'19'!H42+'20'!H42+'21'!H42+'22'!H42+'23'!H42+'24'!H42+'25'!H42+'26'!H42+'27'!H42+'28'!H42)</f>
        <v>  27,283,894 </v>
      </c>
      <c r="I42" s="14" t="str">
        <f t="shared" si="1"/>
        <v>  2,820,453,563 </v>
      </c>
      <c r="J42" s="42"/>
      <c r="K42" s="41"/>
      <c r="L42" s="13"/>
      <c r="M42" s="31"/>
      <c r="N42" s="2"/>
    </row>
    <row r="43" ht="16.5" customHeight="1">
      <c r="A43" s="10">
        <v>1048.0</v>
      </c>
      <c r="B43" s="11" t="s">
        <v>49</v>
      </c>
      <c r="C43" s="16" t="str">
        <f>SUM('01'!C43+'02'!C43+'03'!C43+'04'!C43+'05'!C43+'06'!C43+'07'!C43+'08'!C43+'09'!C43+'10'!C43+'11'!C43+'12'!C43+'13'!C43+'14'!C43+'15'!C43+'16'!C43+'17'!C43+'18'!C43+'19'!C43+'20'!C43+'21'!C43+'22'!C43+'23'!C43+'24'!C43+'25'!C43+'26'!C43+'27'!C43+'28'!C43)</f>
        <v>  1,060,906,498 </v>
      </c>
      <c r="D43" s="16" t="str">
        <f>SUM('01'!D43+'02'!D43+'03'!D43+'04'!D43+'05'!D43+'06'!D43+'07'!D43+'08'!D43+'09'!D43+'10'!D43+'11'!D43+'12'!D43+'13'!D43+'14'!D43+'15'!D43+'16'!D43+'17'!D43+'18'!D43+'19'!D43+'20'!D43+'21'!D43+'22'!D43+'23'!D43+'24'!D43+'25'!D43+'26'!D43+'27'!D43+'28'!D43)</f>
        <v>  116,245,390 </v>
      </c>
      <c r="E43" s="16" t="str">
        <f>SUM('01'!E43+'02'!E43+'03'!E43+'04'!E43+'05'!E43+'06'!E43+'07'!E43+'08'!E43+'09'!E43+'10'!E43+'11'!E43+'12'!E43+'13'!E43+'14'!E43+'15'!E43+'16'!E43+'17'!E43+'18'!E43+'19'!E43+'20'!E43+'21'!E43+'22'!E43+'23'!E43+'24'!E43+'25'!E43+'26'!E43+'27'!E43+'28'!E43)</f>
        <v>  41,701,427 </v>
      </c>
      <c r="F43" s="16" t="str">
        <f>SUM('01'!F43+'02'!F43+'03'!F43+'04'!F43+'05'!F43+'06'!F43+'07'!F43+'08'!F43+'09'!F43+'10'!F43+'11'!F43+'12'!F43+'13'!F43+'14'!F43+'15'!F43+'16'!F43+'17'!F43+'18'!F43+'19'!F43+'20'!F43+'21'!F43+'22'!F43+'23'!F43+'24'!F43+'25'!F43+'26'!F43+'27'!F43+'28'!F43)</f>
        <v>  27,755,933 </v>
      </c>
      <c r="G43" s="16" t="str">
        <f>SUM('01'!G43+'02'!G43+'03'!G43+'04'!G43+'05'!G43+'06'!G43+'07'!G43+'08'!G43+'09'!G43+'10'!G43+'11'!G43+'12'!G43+'13'!G43+'14'!G43+'15'!G43+'16'!G43+'17'!G43+'18'!G43+'19'!G43+'20'!G43+'21'!G43+'22'!G43+'23'!G43+'24'!G43+'25'!G43+'26'!G43+'27'!G43+'28'!G43)</f>
        <v>  -   </v>
      </c>
      <c r="H43" s="16" t="str">
        <f>SUM('01'!H43+'02'!H43+'03'!H43+'04'!H43+'05'!H43+'06'!H43+'07'!H43+'08'!H43+'09'!H43+'10'!H43+'11'!H43+'12'!H43+'13'!H43+'14'!H43+'15'!H43+'16'!H43+'17'!H43+'18'!H43+'19'!H43+'20'!H43+'21'!H43+'22'!H43+'23'!H43+'24'!H43+'25'!H43+'26'!H43+'27'!H43+'28'!H43)</f>
        <v>  15,494,323 </v>
      </c>
      <c r="I43" s="16" t="str">
        <f t="shared" si="1"/>
        <v>  1,262,103,571 </v>
      </c>
      <c r="J43" s="42"/>
      <c r="K43" s="41"/>
      <c r="L43" s="13"/>
      <c r="M43" s="31"/>
      <c r="N43" s="2"/>
    </row>
    <row r="44" ht="16.5" customHeight="1">
      <c r="A44" s="10">
        <v>1050.0</v>
      </c>
      <c r="B44" s="11" t="s">
        <v>50</v>
      </c>
      <c r="C44" s="14" t="str">
        <f>SUM('01'!C44+'02'!C44+'03'!C44+'04'!C44+'05'!C44+'06'!C44+'07'!C44+'08'!C44+'09'!C44+'10'!C44+'11'!C44+'12'!C44+'13'!C44+'14'!C44+'15'!C44+'16'!C44+'17'!C44+'18'!C44+'19'!C44+'20'!C44+'21'!C44+'22'!C44+'23'!C44+'24'!C44+'25'!C44+'26'!C44+'27'!C44+'28'!C44)</f>
        <v>  683,208 </v>
      </c>
      <c r="D44" s="14" t="str">
        <f>SUM('01'!D44+'02'!D44+'03'!D44+'04'!D44+'05'!D44+'06'!D44+'07'!D44+'08'!D44+'09'!D44+'10'!D44+'11'!D44+'12'!D44+'13'!D44+'14'!D44+'15'!D44+'16'!D44+'17'!D44+'18'!D44+'19'!D44+'20'!D44+'21'!D44+'22'!D44+'23'!D44+'24'!D44+'25'!D44+'26'!D44+'27'!D44+'28'!D44)</f>
        <v>  773,335 </v>
      </c>
      <c r="E44" s="14" t="str">
        <f>SUM('01'!E44+'02'!E44+'03'!E44+'04'!E44+'05'!E44+'06'!E44+'07'!E44+'08'!E44+'09'!E44+'10'!E44+'11'!E44+'12'!E44+'13'!E44+'14'!E44+'15'!E44+'16'!E44+'17'!E44+'18'!E44+'19'!E44+'20'!E44+'21'!E44+'22'!E44+'23'!E44+'24'!E44+'25'!E44+'26'!E44+'27'!E44+'28'!E44)</f>
        <v>  22,013 </v>
      </c>
      <c r="F44" s="14" t="str">
        <f>SUM('01'!F44+'02'!F44+'03'!F44+'04'!F44+'05'!F44+'06'!F44+'07'!F44+'08'!F44+'09'!F44+'10'!F44+'11'!F44+'12'!F44+'13'!F44+'14'!F44+'15'!F44+'16'!F44+'17'!F44+'18'!F44+'19'!F44+'20'!F44+'21'!F44+'22'!F44+'23'!F44+'24'!F44+'25'!F44+'26'!F44+'27'!F44+'28'!F44)</f>
        <v>  -   </v>
      </c>
      <c r="G44" s="14" t="str">
        <f>SUM('01'!G44+'02'!G44+'03'!G44+'04'!G44+'05'!G44+'06'!G44+'07'!G44+'08'!G44+'09'!G44+'10'!G44+'11'!G44+'12'!G44+'13'!G44+'14'!G44+'15'!G44+'16'!G44+'17'!G44+'18'!G44+'19'!G44+'20'!G44+'21'!G44+'22'!G44+'23'!G44+'24'!G44+'25'!G44+'26'!G44+'27'!G44+'28'!G44)</f>
        <v>  -   </v>
      </c>
      <c r="H44" s="14" t="str">
        <f>SUM('01'!H44+'02'!H44+'03'!H44+'04'!H44+'05'!H44+'06'!H44+'07'!H44+'08'!H44+'09'!H44+'10'!H44+'11'!H44+'12'!H44+'13'!H44+'14'!H44+'15'!H44+'16'!H44+'17'!H44+'18'!H44+'19'!H44+'20'!H44+'21'!H44+'22'!H44+'23'!H44+'24'!H44+'25'!H44+'26'!H44+'27'!H44+'28'!H44)</f>
        <v>  590,873 </v>
      </c>
      <c r="I44" s="14" t="str">
        <f t="shared" si="1"/>
        <v>  2,069,429 </v>
      </c>
      <c r="J44" s="42"/>
      <c r="K44" s="41"/>
      <c r="L44" s="13"/>
      <c r="M44" s="31"/>
      <c r="N44" s="2"/>
    </row>
    <row r="45" ht="16.5" customHeight="1">
      <c r="A45" s="10">
        <v>1052.0</v>
      </c>
      <c r="B45" s="11" t="s">
        <v>51</v>
      </c>
      <c r="C45" s="16" t="str">
        <f>SUM('01'!C45+'02'!C45+'03'!C45+'04'!C45+'05'!C45+'06'!C45+'07'!C45+'08'!C45+'09'!C45+'10'!C45+'11'!C45+'12'!C45+'13'!C45+'14'!C45+'15'!C45+'16'!C45+'17'!C45+'18'!C45+'19'!C45+'20'!C45+'21'!C45+'22'!C45+'23'!C45+'24'!C45+'25'!C45+'26'!C45+'27'!C45+'28'!C45)</f>
        <v>  733,204,536 </v>
      </c>
      <c r="D45" s="16" t="str">
        <f>SUM('01'!D45+'02'!D45+'03'!D45+'04'!D45+'05'!D45+'06'!D45+'07'!D45+'08'!D45+'09'!D45+'10'!D45+'11'!D45+'12'!D45+'13'!D45+'14'!D45+'15'!D45+'16'!D45+'17'!D45+'18'!D45+'19'!D45+'20'!D45+'21'!D45+'22'!D45+'23'!D45+'24'!D45+'25'!D45+'26'!D45+'27'!D45+'28'!D45)</f>
        <v>  66,321,291 </v>
      </c>
      <c r="E45" s="16" t="str">
        <f>SUM('01'!E45+'02'!E45+'03'!E45+'04'!E45+'05'!E45+'06'!E45+'07'!E45+'08'!E45+'09'!E45+'10'!E45+'11'!E45+'12'!E45+'13'!E45+'14'!E45+'15'!E45+'16'!E45+'17'!E45+'18'!E45+'19'!E45+'20'!E45+'21'!E45+'22'!E45+'23'!E45+'24'!E45+'25'!E45+'26'!E45+'27'!E45+'28'!E45)</f>
        <v>  41,525,466 </v>
      </c>
      <c r="F45" s="16" t="str">
        <f>SUM('01'!F45+'02'!F45+'03'!F45+'04'!F45+'05'!F45+'06'!F45+'07'!F45+'08'!F45+'09'!F45+'10'!F45+'11'!F45+'12'!F45+'13'!F45+'14'!F45+'15'!F45+'16'!F45+'17'!F45+'18'!F45+'19'!F45+'20'!F45+'21'!F45+'22'!F45+'23'!F45+'24'!F45+'25'!F45+'26'!F45+'27'!F45+'28'!F45)</f>
        <v>  361,748 </v>
      </c>
      <c r="G45" s="16" t="str">
        <f>SUM('01'!G45+'02'!G45+'03'!G45+'04'!G45+'05'!G45+'06'!G45+'07'!G45+'08'!G45+'09'!G45+'10'!G45+'11'!G45+'12'!G45+'13'!G45+'14'!G45+'15'!G45+'16'!G45+'17'!G45+'18'!G45+'19'!G45+'20'!G45+'21'!G45+'22'!G45+'23'!G45+'24'!G45+'25'!G45+'26'!G45+'27'!G45+'28'!G45)</f>
        <v>  -   </v>
      </c>
      <c r="H45" s="16" t="str">
        <f>SUM('01'!H45+'02'!H45+'03'!H45+'04'!H45+'05'!H45+'06'!H45+'07'!H45+'08'!H45+'09'!H45+'10'!H45+'11'!H45+'12'!H45+'13'!H45+'14'!H45+'15'!H45+'16'!H45+'17'!H45+'18'!H45+'19'!H45+'20'!H45+'21'!H45+'22'!H45+'23'!H45+'24'!H45+'25'!H45+'26'!H45+'27'!H45+'28'!H45)</f>
        <v>  9,696,909 </v>
      </c>
      <c r="I45" s="16" t="str">
        <f t="shared" si="1"/>
        <v>  851,109,950 </v>
      </c>
      <c r="J45" s="42"/>
      <c r="K45" s="41"/>
      <c r="L45" s="13"/>
      <c r="M45" s="31"/>
      <c r="N45" s="2"/>
    </row>
    <row r="46" ht="16.5" customHeight="1">
      <c r="A46" s="10">
        <v>1054.0</v>
      </c>
      <c r="B46" s="11" t="s">
        <v>52</v>
      </c>
      <c r="C46" s="14" t="str">
        <f>SUM('01'!C46+'02'!C46+'03'!C46+'04'!C46+'05'!C46+'06'!C46+'07'!C46+'08'!C46+'09'!C46+'10'!C46+'11'!C46+'12'!C46+'13'!C46+'14'!C46+'15'!C46+'16'!C46+'17'!C46+'18'!C46+'19'!C46+'20'!C46+'21'!C46+'22'!C46+'23'!C46+'24'!C46+'25'!C46+'26'!C46+'27'!C46+'28'!C46)</f>
        <v>  748,404,053 </v>
      </c>
      <c r="D46" s="14" t="str">
        <f>SUM('01'!D46+'02'!D46+'03'!D46+'04'!D46+'05'!D46+'06'!D46+'07'!D46+'08'!D46+'09'!D46+'10'!D46+'11'!D46+'12'!D46+'13'!D46+'14'!D46+'15'!D46+'16'!D46+'17'!D46+'18'!D46+'19'!D46+'20'!D46+'21'!D46+'22'!D46+'23'!D46+'24'!D46+'25'!D46+'26'!D46+'27'!D46+'28'!D46)</f>
        <v>  72,360,763 </v>
      </c>
      <c r="E46" s="14" t="str">
        <f>SUM('01'!E46+'02'!E46+'03'!E46+'04'!E46+'05'!E46+'06'!E46+'07'!E46+'08'!E46+'09'!E46+'10'!E46+'11'!E46+'12'!E46+'13'!E46+'14'!E46+'15'!E46+'16'!E46+'17'!E46+'18'!E46+'19'!E46+'20'!E46+'21'!E46+'22'!E46+'23'!E46+'24'!E46+'25'!E46+'26'!E46+'27'!E46+'28'!E46)</f>
        <v>  26,300,233 </v>
      </c>
      <c r="F46" s="14" t="str">
        <f>SUM('01'!F46+'02'!F46+'03'!F46+'04'!F46+'05'!F46+'06'!F46+'07'!F46+'08'!F46+'09'!F46+'10'!F46+'11'!F46+'12'!F46+'13'!F46+'14'!F46+'15'!F46+'16'!F46+'17'!F46+'18'!F46+'19'!F46+'20'!F46+'21'!F46+'22'!F46+'23'!F46+'24'!F46+'25'!F46+'26'!F46+'27'!F46+'28'!F46)</f>
        <v>  9,747,581 </v>
      </c>
      <c r="G46" s="14" t="str">
        <f>SUM('01'!G46+'02'!G46+'03'!G46+'04'!G46+'05'!G46+'06'!G46+'07'!G46+'08'!G46+'09'!G46+'10'!G46+'11'!G46+'12'!G46+'13'!G46+'14'!G46+'15'!G46+'16'!G46+'17'!G46+'18'!G46+'19'!G46+'20'!G46+'21'!G46+'22'!G46+'23'!G46+'24'!G46+'25'!G46+'26'!G46+'27'!G46+'28'!G46)</f>
        <v>  152,505 </v>
      </c>
      <c r="H46" s="14" t="str">
        <f>SUM('01'!H46+'02'!H46+'03'!H46+'04'!H46+'05'!H46+'06'!H46+'07'!H46+'08'!H46+'09'!H46+'10'!H46+'11'!H46+'12'!H46+'13'!H46+'14'!H46+'15'!H46+'16'!H46+'17'!H46+'18'!H46+'19'!H46+'20'!H46+'21'!H46+'22'!H46+'23'!H46+'24'!H46+'25'!H46+'26'!H46+'27'!H46+'28'!H46)</f>
        <v>  11,733,749 </v>
      </c>
      <c r="I46" s="14" t="str">
        <f t="shared" si="1"/>
        <v>  868,698,884 </v>
      </c>
      <c r="J46" s="42"/>
      <c r="K46" s="41"/>
      <c r="L46" s="13"/>
      <c r="M46" s="31"/>
      <c r="N46" s="2"/>
    </row>
    <row r="47" ht="16.5" customHeight="1">
      <c r="A47" s="10">
        <v>1055.0</v>
      </c>
      <c r="B47" s="11" t="s">
        <v>53</v>
      </c>
      <c r="C47" s="16" t="str">
        <f>SUM('01'!C47+'02'!C47+'03'!C47+'04'!C47+'05'!C47+'06'!C47+'07'!C47+'08'!C47+'09'!C47+'10'!C47+'11'!C47+'12'!C47+'13'!C47+'14'!C47+'15'!C47+'16'!C47+'17'!C47+'18'!C47+'19'!C47+'20'!C47+'21'!C47+'22'!C47+'23'!C47+'24'!C47+'25'!C47+'26'!C47+'27'!C47+'28'!C47)</f>
        <v>  2,344,010,398 </v>
      </c>
      <c r="D47" s="16" t="str">
        <f>SUM('01'!D47+'02'!D47+'03'!D47+'04'!D47+'05'!D47+'06'!D47+'07'!D47+'08'!D47+'09'!D47+'10'!D47+'11'!D47+'12'!D47+'13'!D47+'14'!D47+'15'!D47+'16'!D47+'17'!D47+'18'!D47+'19'!D47+'20'!D47+'21'!D47+'22'!D47+'23'!D47+'24'!D47+'25'!D47+'26'!D47+'27'!D47+'28'!D47)</f>
        <v>  79,040,889 </v>
      </c>
      <c r="E47" s="16" t="str">
        <f>SUM('01'!E47+'02'!E47+'03'!E47+'04'!E47+'05'!E47+'06'!E47+'07'!E47+'08'!E47+'09'!E47+'10'!E47+'11'!E47+'12'!E47+'13'!E47+'14'!E47+'15'!E47+'16'!E47+'17'!E47+'18'!E47+'19'!E47+'20'!E47+'21'!E47+'22'!E47+'23'!E47+'24'!E47+'25'!E47+'26'!E47+'27'!E47+'28'!E47)</f>
        <v>  66,787,512 </v>
      </c>
      <c r="F47" s="16" t="str">
        <f>SUM('01'!F47+'02'!F47+'03'!F47+'04'!F47+'05'!F47+'06'!F47+'07'!F47+'08'!F47+'09'!F47+'10'!F47+'11'!F47+'12'!F47+'13'!F47+'14'!F47+'15'!F47+'16'!F47+'17'!F47+'18'!F47+'19'!F47+'20'!F47+'21'!F47+'22'!F47+'23'!F47+'24'!F47+'25'!F47+'26'!F47+'27'!F47+'28'!F47)</f>
        <v>  1,782,593 </v>
      </c>
      <c r="G47" s="16" t="str">
        <f>SUM('01'!G47+'02'!G47+'03'!G47+'04'!G47+'05'!G47+'06'!G47+'07'!G47+'08'!G47+'09'!G47+'10'!G47+'11'!G47+'12'!G47+'13'!G47+'14'!G47+'15'!G47+'16'!G47+'17'!G47+'18'!G47+'19'!G47+'20'!G47+'21'!G47+'22'!G47+'23'!G47+'24'!G47+'25'!G47+'26'!G47+'27'!G47+'28'!G47)</f>
        <v>  -   </v>
      </c>
      <c r="H47" s="16" t="str">
        <f>SUM('01'!H47+'02'!H47+'03'!H47+'04'!H47+'05'!H47+'06'!H47+'07'!H47+'08'!H47+'09'!H47+'10'!H47+'11'!H47+'12'!H47+'13'!H47+'14'!H47+'15'!H47+'16'!H47+'17'!H47+'18'!H47+'19'!H47+'20'!H47+'21'!H47+'22'!H47+'23'!H47+'24'!H47+'25'!H47+'26'!H47+'27'!H47+'28'!H47)</f>
        <v>  7,228,385 </v>
      </c>
      <c r="I47" s="16" t="str">
        <f t="shared" si="1"/>
        <v>  2,498,849,777 </v>
      </c>
      <c r="J47" s="42"/>
      <c r="K47" s="41"/>
      <c r="L47" s="13"/>
      <c r="M47" s="31"/>
      <c r="N47" s="2"/>
    </row>
    <row r="48" ht="16.5" customHeight="1">
      <c r="A48" s="10">
        <v>1057.0</v>
      </c>
      <c r="B48" s="11" t="s">
        <v>54</v>
      </c>
      <c r="C48" s="14" t="str">
        <f>SUM('01'!C48+'02'!C48+'03'!C48+'04'!C48+'05'!C48+'06'!C48+'07'!C48+'08'!C48+'09'!C48+'10'!C48+'11'!C48+'12'!C48+'13'!C48+'14'!C48+'15'!C48+'16'!C48+'17'!C48+'18'!C48+'19'!C48+'20'!C48+'21'!C48+'22'!C48+'23'!C48+'24'!C48+'25'!C48+'26'!C48+'27'!C48+'28'!C48)</f>
        <v>  62,015,944 </v>
      </c>
      <c r="D48" s="14" t="str">
        <f>SUM('01'!D48+'02'!D48+'03'!D48+'04'!D48+'05'!D48+'06'!D48+'07'!D48+'08'!D48+'09'!D48+'10'!D48+'11'!D48+'12'!D48+'13'!D48+'14'!D48+'15'!D48+'16'!D48+'17'!D48+'18'!D48+'19'!D48+'20'!D48+'21'!D48+'22'!D48+'23'!D48+'24'!D48+'25'!D48+'26'!D48+'27'!D48+'28'!D48)</f>
        <v>  5,466,025 </v>
      </c>
      <c r="E48" s="14" t="str">
        <f>SUM('01'!E48+'02'!E48+'03'!E48+'04'!E48+'05'!E48+'06'!E48+'07'!E48+'08'!E48+'09'!E48+'10'!E48+'11'!E48+'12'!E48+'13'!E48+'14'!E48+'15'!E48+'16'!E48+'17'!E48+'18'!E48+'19'!E48+'20'!E48+'21'!E48+'22'!E48+'23'!E48+'24'!E48+'25'!E48+'26'!E48+'27'!E48+'28'!E48)</f>
        <v>  938,579 </v>
      </c>
      <c r="F48" s="14" t="str">
        <f>SUM('01'!F48+'02'!F48+'03'!F48+'04'!F48+'05'!F48+'06'!F48+'07'!F48+'08'!F48+'09'!F48+'10'!F48+'11'!F48+'12'!F48+'13'!F48+'14'!F48+'15'!F48+'16'!F48+'17'!F48+'18'!F48+'19'!F48+'20'!F48+'21'!F48+'22'!F48+'23'!F48+'24'!F48+'25'!F48+'26'!F48+'27'!F48+'28'!F48)</f>
        <v>  -   </v>
      </c>
      <c r="G48" s="14" t="str">
        <f>SUM('01'!G48+'02'!G48+'03'!G48+'04'!G48+'05'!G48+'06'!G48+'07'!G48+'08'!G48+'09'!G48+'10'!G48+'11'!G48+'12'!G48+'13'!G48+'14'!G48+'15'!G48+'16'!G48+'17'!G48+'18'!G48+'19'!G48+'20'!G48+'21'!G48+'22'!G48+'23'!G48+'24'!G48+'25'!G48+'26'!G48+'27'!G48+'28'!G48)</f>
        <v>  7,500 </v>
      </c>
      <c r="H48" s="14" t="str">
        <f>SUM('01'!H48+'02'!H48+'03'!H48+'04'!H48+'05'!H48+'06'!H48+'07'!H48+'08'!H48+'09'!H48+'10'!H48+'11'!H48+'12'!H48+'13'!H48+'14'!H48+'15'!H48+'16'!H48+'17'!H48+'18'!H48+'19'!H48+'20'!H48+'21'!H48+'22'!H48+'23'!H48+'24'!H48+'25'!H48+'26'!H48+'27'!H48+'28'!H48)</f>
        <v>  12,312,988 </v>
      </c>
      <c r="I48" s="14" t="str">
        <f t="shared" si="1"/>
        <v>  80,741,036 </v>
      </c>
      <c r="J48" s="42"/>
      <c r="K48" s="41"/>
      <c r="L48" s="13"/>
      <c r="M48" s="31"/>
      <c r="N48" s="2"/>
    </row>
    <row r="49" ht="16.5" customHeight="1">
      <c r="A49" s="10">
        <v>1058.0</v>
      </c>
      <c r="B49" s="11" t="s">
        <v>55</v>
      </c>
      <c r="C49" s="16" t="str">
        <f>SUM('01'!C49+'02'!C49+'03'!C49+'04'!C49+'05'!C49+'06'!C49+'07'!C49+'08'!C49+'09'!C49+'10'!C49+'11'!C49+'12'!C49+'13'!C49+'14'!C49+'15'!C49+'16'!C49+'17'!C49+'18'!C49+'19'!C49+'20'!C49+'21'!C49+'22'!C49+'23'!C49+'24'!C49+'25'!C49+'26'!C49+'27'!C49+'28'!C49)</f>
        <v>  944,313,770 </v>
      </c>
      <c r="D49" s="16" t="str">
        <f>SUM('01'!D49+'02'!D49+'03'!D49+'04'!D49+'05'!D49+'06'!D49+'07'!D49+'08'!D49+'09'!D49+'10'!D49+'11'!D49+'12'!D49+'13'!D49+'14'!D49+'15'!D49+'16'!D49+'17'!D49+'18'!D49+'19'!D49+'20'!D49+'21'!D49+'22'!D49+'23'!D49+'24'!D49+'25'!D49+'26'!D49+'27'!D49+'28'!D49)</f>
        <v>  34,790,615 </v>
      </c>
      <c r="E49" s="16" t="str">
        <f>SUM('01'!E49+'02'!E49+'03'!E49+'04'!E49+'05'!E49+'06'!E49+'07'!E49+'08'!E49+'09'!E49+'10'!E49+'11'!E49+'12'!E49+'13'!E49+'14'!E49+'15'!E49+'16'!E49+'17'!E49+'18'!E49+'19'!E49+'20'!E49+'21'!E49+'22'!E49+'23'!E49+'24'!E49+'25'!E49+'26'!E49+'27'!E49+'28'!E49)</f>
        <v>  21,416,539 </v>
      </c>
      <c r="F49" s="16" t="str">
        <f>SUM('01'!F49+'02'!F49+'03'!F49+'04'!F49+'05'!F49+'06'!F49+'07'!F49+'08'!F49+'09'!F49+'10'!F49+'11'!F49+'12'!F49+'13'!F49+'14'!F49+'15'!F49+'16'!F49+'17'!F49+'18'!F49+'19'!F49+'20'!F49+'21'!F49+'22'!F49+'23'!F49+'24'!F49+'25'!F49+'26'!F49+'27'!F49+'28'!F49)</f>
        <v>  3,584,905 </v>
      </c>
      <c r="G49" s="16" t="str">
        <f>SUM('01'!G49+'02'!G49+'03'!G49+'04'!G49+'05'!G49+'06'!G49+'07'!G49+'08'!G49+'09'!G49+'10'!G49+'11'!G49+'12'!G49+'13'!G49+'14'!G49+'15'!G49+'16'!G49+'17'!G49+'18'!G49+'19'!G49+'20'!G49+'21'!G49+'22'!G49+'23'!G49+'24'!G49+'25'!G49+'26'!G49+'27'!G49+'28'!G49)</f>
        <v>  180,000 </v>
      </c>
      <c r="H49" s="16" t="str">
        <f>SUM('01'!H49+'02'!H49+'03'!H49+'04'!H49+'05'!H49+'06'!H49+'07'!H49+'08'!H49+'09'!H49+'10'!H49+'11'!H49+'12'!H49+'13'!H49+'14'!H49+'15'!H49+'16'!H49+'17'!H49+'18'!H49+'19'!H49+'20'!H49+'21'!H49+'22'!H49+'23'!H49+'24'!H49+'25'!H49+'26'!H49+'27'!H49+'28'!H49)</f>
        <v>  47,649,743 </v>
      </c>
      <c r="I49" s="16" t="str">
        <f t="shared" si="1"/>
        <v>  1,051,935,572 </v>
      </c>
      <c r="J49" s="42"/>
      <c r="K49" s="41"/>
      <c r="L49" s="13"/>
      <c r="M49" s="31"/>
      <c r="N49" s="2"/>
    </row>
    <row r="50" ht="16.5" customHeight="1">
      <c r="A50" s="10">
        <v>1062.0</v>
      </c>
      <c r="B50" s="11" t="s">
        <v>56</v>
      </c>
      <c r="C50" s="14" t="str">
        <f>SUM('01'!C50+'02'!C50+'03'!C50+'04'!C50+'05'!C50+'06'!C50+'07'!C50+'08'!C50+'09'!C50+'10'!C50+'11'!C50+'12'!C50+'13'!C50+'14'!C50+'15'!C50+'16'!C50+'17'!C50+'18'!C50+'19'!C50+'20'!C50+'21'!C50+'22'!C50+'23'!C50+'24'!C50+'25'!C50+'26'!C50+'27'!C50+'28'!C50)</f>
        <v>  1,640,857,662 </v>
      </c>
      <c r="D50" s="14" t="str">
        <f>SUM('01'!D50+'02'!D50+'03'!D50+'04'!D50+'05'!D50+'06'!D50+'07'!D50+'08'!D50+'09'!D50+'10'!D50+'11'!D50+'12'!D50+'13'!D50+'14'!D50+'15'!D50+'16'!D50+'17'!D50+'18'!D50+'19'!D50+'20'!D50+'21'!D50+'22'!D50+'23'!D50+'24'!D50+'25'!D50+'26'!D50+'27'!D50+'28'!D50)</f>
        <v>  151,893,397 </v>
      </c>
      <c r="E50" s="14" t="str">
        <f>SUM('01'!E50+'02'!E50+'03'!E50+'04'!E50+'05'!E50+'06'!E50+'07'!E50+'08'!E50+'09'!E50+'10'!E50+'11'!E50+'12'!E50+'13'!E50+'14'!E50+'15'!E50+'16'!E50+'17'!E50+'18'!E50+'19'!E50+'20'!E50+'21'!E50+'22'!E50+'23'!E50+'24'!E50+'25'!E50+'26'!E50+'27'!E50+'28'!E50)</f>
        <v>  53,603,580 </v>
      </c>
      <c r="F50" s="14" t="str">
        <f>SUM('01'!F50+'02'!F50+'03'!F50+'04'!F50+'05'!F50+'06'!F50+'07'!F50+'08'!F50+'09'!F50+'10'!F50+'11'!F50+'12'!F50+'13'!F50+'14'!F50+'15'!F50+'16'!F50+'17'!F50+'18'!F50+'19'!F50+'20'!F50+'21'!F50+'22'!F50+'23'!F50+'24'!F50+'25'!F50+'26'!F50+'27'!F50+'28'!F50)</f>
        <v>  1,410,347 </v>
      </c>
      <c r="G50" s="14" t="str">
        <f>SUM('01'!G50+'02'!G50+'03'!G50+'04'!G50+'05'!G50+'06'!G50+'07'!G50+'08'!G50+'09'!G50+'10'!G50+'11'!G50+'12'!G50+'13'!G50+'14'!G50+'15'!G50+'16'!G50+'17'!G50+'18'!G50+'19'!G50+'20'!G50+'21'!G50+'22'!G50+'23'!G50+'24'!G50+'25'!G50+'26'!G50+'27'!G50+'28'!G50)</f>
        <v>  -   </v>
      </c>
      <c r="H50" s="14" t="str">
        <f>SUM('01'!H50+'02'!H50+'03'!H50+'04'!H50+'05'!H50+'06'!H50+'07'!H50+'08'!H50+'09'!H50+'10'!H50+'11'!H50+'12'!H50+'13'!H50+'14'!H50+'15'!H50+'16'!H50+'17'!H50+'18'!H50+'19'!H50+'20'!H50+'21'!H50+'22'!H50+'23'!H50+'24'!H50+'25'!H50+'26'!H50+'27'!H50+'28'!H50)</f>
        <v>  34,336,434 </v>
      </c>
      <c r="I50" s="14" t="str">
        <f t="shared" si="1"/>
        <v>  1,882,101,420 </v>
      </c>
      <c r="J50" s="42"/>
      <c r="K50" s="41"/>
      <c r="L50" s="13"/>
      <c r="M50" s="31"/>
      <c r="N50" s="2"/>
    </row>
    <row r="51" ht="16.5" customHeight="1">
      <c r="A51" s="10">
        <v>1065.0</v>
      </c>
      <c r="B51" s="11" t="s">
        <v>57</v>
      </c>
      <c r="C51" s="16" t="str">
        <f>SUM('01'!C51+'02'!C51+'03'!C51+'04'!C51+'05'!C51+'06'!C51+'07'!C51+'08'!C51+'09'!C51+'10'!C51+'11'!C51+'12'!C51+'13'!C51+'14'!C51+'15'!C51+'16'!C51+'17'!C51+'18'!C51+'19'!C51+'20'!C51+'21'!C51+'22'!C51+'23'!C51+'24'!C51+'25'!C51+'26'!C51+'27'!C51+'28'!C51)</f>
        <v>  2,775,478,108 </v>
      </c>
      <c r="D51" s="16" t="str">
        <f>SUM('01'!D51+'02'!D51+'03'!D51+'04'!D51+'05'!D51+'06'!D51+'07'!D51+'08'!D51+'09'!D51+'10'!D51+'11'!D51+'12'!D51+'13'!D51+'14'!D51+'15'!D51+'16'!D51+'17'!D51+'18'!D51+'19'!D51+'20'!D51+'21'!D51+'22'!D51+'23'!D51+'24'!D51+'25'!D51+'26'!D51+'27'!D51+'28'!D51)</f>
        <v>  205,214,489 </v>
      </c>
      <c r="E51" s="16" t="str">
        <f>SUM('01'!E51+'02'!E51+'03'!E51+'04'!E51+'05'!E51+'06'!E51+'07'!E51+'08'!E51+'09'!E51+'10'!E51+'11'!E51+'12'!E51+'13'!E51+'14'!E51+'15'!E51+'16'!E51+'17'!E51+'18'!E51+'19'!E51+'20'!E51+'21'!E51+'22'!E51+'23'!E51+'24'!E51+'25'!E51+'26'!E51+'27'!E51+'28'!E51)</f>
        <v>  49,729,784 </v>
      </c>
      <c r="F51" s="16" t="str">
        <f>SUM('01'!F51+'02'!F51+'03'!F51+'04'!F51+'05'!F51+'06'!F51+'07'!F51+'08'!F51+'09'!F51+'10'!F51+'11'!F51+'12'!F51+'13'!F51+'14'!F51+'15'!F51+'16'!F51+'17'!F51+'18'!F51+'19'!F51+'20'!F51+'21'!F51+'22'!F51+'23'!F51+'24'!F51+'25'!F51+'26'!F51+'27'!F51+'28'!F51)</f>
        <v>  27,671,288 </v>
      </c>
      <c r="G51" s="16" t="str">
        <f>SUM('01'!G51+'02'!G51+'03'!G51+'04'!G51+'05'!G51+'06'!G51+'07'!G51+'08'!G51+'09'!G51+'10'!G51+'11'!G51+'12'!G51+'13'!G51+'14'!G51+'15'!G51+'16'!G51+'17'!G51+'18'!G51+'19'!G51+'20'!G51+'21'!G51+'22'!G51+'23'!G51+'24'!G51+'25'!G51+'26'!G51+'27'!G51+'28'!G51)</f>
        <v>  1,803,954 </v>
      </c>
      <c r="H51" s="16" t="str">
        <f>SUM('01'!H51+'02'!H51+'03'!H51+'04'!H51+'05'!H51+'06'!H51+'07'!H51+'08'!H51+'09'!H51+'10'!H51+'11'!H51+'12'!H51+'13'!H51+'14'!H51+'15'!H51+'16'!H51+'17'!H51+'18'!H51+'19'!H51+'20'!H51+'21'!H51+'22'!H51+'23'!H51+'24'!H51+'25'!H51+'26'!H51+'27'!H51+'28'!H51)</f>
        <v>  11,390,667 </v>
      </c>
      <c r="I51" s="16" t="str">
        <f t="shared" si="1"/>
        <v>  3,071,288,290 </v>
      </c>
      <c r="J51" s="42"/>
      <c r="K51" s="41"/>
      <c r="L51" s="13"/>
      <c r="M51" s="31"/>
      <c r="N51" s="2"/>
    </row>
    <row r="52" ht="16.5" customHeight="1">
      <c r="A52" s="10">
        <v>1066.0</v>
      </c>
      <c r="B52" s="11" t="s">
        <v>58</v>
      </c>
      <c r="C52" s="14" t="str">
        <f>SUM('01'!C52+'02'!C52+'03'!C52+'04'!C52+'05'!C52+'06'!C52+'07'!C52+'08'!C52+'09'!C52+'10'!C52+'11'!C52+'12'!C52+'13'!C52+'14'!C52+'15'!C52+'16'!C52+'17'!C52+'18'!C52+'19'!C52+'20'!C52+'21'!C52+'22'!C52+'23'!C52+'24'!C52+'25'!C52+'26'!C52+'27'!C52+'28'!C52)</f>
        <v>  3,244,763,772 </v>
      </c>
      <c r="D52" s="14" t="str">
        <f>SUM('01'!D52+'02'!D52+'03'!D52+'04'!D52+'05'!D52+'06'!D52+'07'!D52+'08'!D52+'09'!D52+'10'!D52+'11'!D52+'12'!D52+'13'!D52+'14'!D52+'15'!D52+'16'!D52+'17'!D52+'18'!D52+'19'!D52+'20'!D52+'21'!D52+'22'!D52+'23'!D52+'24'!D52+'25'!D52+'26'!D52+'27'!D52+'28'!D52)</f>
        <v>  237,691,348 </v>
      </c>
      <c r="E52" s="14" t="str">
        <f>SUM('01'!E52+'02'!E52+'03'!E52+'04'!E52+'05'!E52+'06'!E52+'07'!E52+'08'!E52+'09'!E52+'10'!E52+'11'!E52+'12'!E52+'13'!E52+'14'!E52+'15'!E52+'16'!E52+'17'!E52+'18'!E52+'19'!E52+'20'!E52+'21'!E52+'22'!E52+'23'!E52+'24'!E52+'25'!E52+'26'!E52+'27'!E52+'28'!E52)</f>
        <v>  94,610,317 </v>
      </c>
      <c r="F52" s="14" t="str">
        <f>SUM('01'!F52+'02'!F52+'03'!F52+'04'!F52+'05'!F52+'06'!F52+'07'!F52+'08'!F52+'09'!F52+'10'!F52+'11'!F52+'12'!F52+'13'!F52+'14'!F52+'15'!F52+'16'!F52+'17'!F52+'18'!F52+'19'!F52+'20'!F52+'21'!F52+'22'!F52+'23'!F52+'24'!F52+'25'!F52+'26'!F52+'27'!F52+'28'!F52)</f>
        <v>  11,740,726 </v>
      </c>
      <c r="G52" s="14" t="str">
        <f>SUM('01'!G52+'02'!G52+'03'!G52+'04'!G52+'05'!G52+'06'!G52+'07'!G52+'08'!G52+'09'!G52+'10'!G52+'11'!G52+'12'!G52+'13'!G52+'14'!G52+'15'!G52+'16'!G52+'17'!G52+'18'!G52+'19'!G52+'20'!G52+'21'!G52+'22'!G52+'23'!G52+'24'!G52+'25'!G52+'26'!G52+'27'!G52+'28'!G52)</f>
        <v>  -   </v>
      </c>
      <c r="H52" s="14" t="str">
        <f>SUM('01'!H52+'02'!H52+'03'!H52+'04'!H52+'05'!H52+'06'!H52+'07'!H52+'08'!H52+'09'!H52+'10'!H52+'11'!H52+'12'!H52+'13'!H52+'14'!H52+'15'!H52+'16'!H52+'17'!H52+'18'!H52+'19'!H52+'20'!H52+'21'!H52+'22'!H52+'23'!H52+'24'!H52+'25'!H52+'26'!H52+'27'!H52+'28'!H52)</f>
        <v>  21,616,189 </v>
      </c>
      <c r="I52" s="14" t="str">
        <f t="shared" si="1"/>
        <v>  3,610,422,352 </v>
      </c>
      <c r="J52" s="42"/>
      <c r="K52" s="41"/>
      <c r="L52" s="13"/>
      <c r="M52" s="31"/>
      <c r="N52" s="2"/>
    </row>
    <row r="53" ht="16.5" customHeight="1">
      <c r="A53" s="10">
        <v>1067.0</v>
      </c>
      <c r="B53" s="11" t="s">
        <v>59</v>
      </c>
      <c r="C53" s="16" t="str">
        <f>SUM('01'!C53+'02'!C53+'03'!C53+'04'!C53+'05'!C53+'06'!C53+'07'!C53+'08'!C53+'09'!C53+'10'!C53+'11'!C53+'12'!C53+'13'!C53+'14'!C53+'15'!C53+'16'!C53+'17'!C53+'18'!C53+'19'!C53+'20'!C53+'21'!C53+'22'!C53+'23'!C53+'24'!C53+'25'!C53+'26'!C53+'27'!C53+'28'!C53)</f>
        <v>  633,166,252 </v>
      </c>
      <c r="D53" s="16" t="str">
        <f>SUM('01'!D53+'02'!D53+'03'!D53+'04'!D53+'05'!D53+'06'!D53+'07'!D53+'08'!D53+'09'!D53+'10'!D53+'11'!D53+'12'!D53+'13'!D53+'14'!D53+'15'!D53+'16'!D53+'17'!D53+'18'!D53+'19'!D53+'20'!D53+'21'!D53+'22'!D53+'23'!D53+'24'!D53+'25'!D53+'26'!D53+'27'!D53+'28'!D53)</f>
        <v>  73,615 </v>
      </c>
      <c r="E53" s="16" t="str">
        <f>SUM('01'!E53+'02'!E53+'03'!E53+'04'!E53+'05'!E53+'06'!E53+'07'!E53+'08'!E53+'09'!E53+'10'!E53+'11'!E53+'12'!E53+'13'!E53+'14'!E53+'15'!E53+'16'!E53+'17'!E53+'18'!E53+'19'!E53+'20'!E53+'21'!E53+'22'!E53+'23'!E53+'24'!E53+'25'!E53+'26'!E53+'27'!E53+'28'!E53)</f>
        <v>  45,083 </v>
      </c>
      <c r="F53" s="16" t="str">
        <f>SUM('01'!F53+'02'!F53+'03'!F53+'04'!F53+'05'!F53+'06'!F53+'07'!F53+'08'!F53+'09'!F53+'10'!F53+'11'!F53+'12'!F53+'13'!F53+'14'!F53+'15'!F53+'16'!F53+'17'!F53+'18'!F53+'19'!F53+'20'!F53+'21'!F53+'22'!F53+'23'!F53+'24'!F53+'25'!F53+'26'!F53+'27'!F53+'28'!F53)</f>
        <v>  20,613,620 </v>
      </c>
      <c r="G53" s="16" t="str">
        <f>SUM('01'!G53+'02'!G53+'03'!G53+'04'!G53+'05'!G53+'06'!G53+'07'!G53+'08'!G53+'09'!G53+'10'!G53+'11'!G53+'12'!G53+'13'!G53+'14'!G53+'15'!G53+'16'!G53+'17'!G53+'18'!G53+'19'!G53+'20'!G53+'21'!G53+'22'!G53+'23'!G53+'24'!G53+'25'!G53+'26'!G53+'27'!G53+'28'!G53)</f>
        <v>  -   </v>
      </c>
      <c r="H53" s="16" t="str">
        <f>SUM('01'!H53+'02'!H53+'03'!H53+'04'!H53+'05'!H53+'06'!H53+'07'!H53+'08'!H53+'09'!H53+'10'!H53+'11'!H53+'12'!H53+'13'!H53+'14'!H53+'15'!H53+'16'!H53+'17'!H53+'18'!H53+'19'!H53+'20'!H53+'21'!H53+'22'!H53+'23'!H53+'24'!H53+'25'!H53+'26'!H53+'27'!H53+'28'!H53)</f>
        <v>  528,389 </v>
      </c>
      <c r="I53" s="16" t="str">
        <f t="shared" si="1"/>
        <v>  654,426,959 </v>
      </c>
      <c r="J53" s="42"/>
      <c r="K53" s="41"/>
      <c r="L53" s="13"/>
      <c r="M53" s="31"/>
      <c r="N53" s="2"/>
    </row>
    <row r="54" ht="16.5" customHeight="1">
      <c r="A54" s="10">
        <v>1068.0</v>
      </c>
      <c r="B54" s="11" t="s">
        <v>60</v>
      </c>
      <c r="C54" s="14" t="str">
        <f>SUM('01'!C54+'02'!C54+'03'!C54+'04'!C54+'05'!C54+'06'!C54+'07'!C54+'08'!C54+'09'!C54+'10'!C54+'11'!C54+'12'!C54+'13'!C54+'14'!C54+'15'!C54+'16'!C54+'17'!C54+'18'!C54+'19'!C54+'20'!C54+'21'!C54+'22'!C54+'23'!C54+'24'!C54+'25'!C54+'26'!C54+'27'!C54+'28'!C54)</f>
        <v>  87,693,235 </v>
      </c>
      <c r="D54" s="14" t="str">
        <f>SUM('01'!D54+'02'!D54+'03'!D54+'04'!D54+'05'!D54+'06'!D54+'07'!D54+'08'!D54+'09'!D54+'10'!D54+'11'!D54+'12'!D54+'13'!D54+'14'!D54+'15'!D54+'16'!D54+'17'!D54+'18'!D54+'19'!D54+'20'!D54+'21'!D54+'22'!D54+'23'!D54+'24'!D54+'25'!D54+'26'!D54+'27'!D54+'28'!D54)</f>
        <v>  3,895,531 </v>
      </c>
      <c r="E54" s="14" t="str">
        <f>SUM('01'!E54+'02'!E54+'03'!E54+'04'!E54+'05'!E54+'06'!E54+'07'!E54+'08'!E54+'09'!E54+'10'!E54+'11'!E54+'12'!E54+'13'!E54+'14'!E54+'15'!E54+'16'!E54+'17'!E54+'18'!E54+'19'!E54+'20'!E54+'21'!E54+'22'!E54+'23'!E54+'24'!E54+'25'!E54+'26'!E54+'27'!E54+'28'!E54)</f>
        <v>  1,351,972 </v>
      </c>
      <c r="F54" s="14" t="str">
        <f>SUM('01'!F54+'02'!F54+'03'!F54+'04'!F54+'05'!F54+'06'!F54+'07'!F54+'08'!F54+'09'!F54+'10'!F54+'11'!F54+'12'!F54+'13'!F54+'14'!F54+'15'!F54+'16'!F54+'17'!F54+'18'!F54+'19'!F54+'20'!F54+'21'!F54+'22'!F54+'23'!F54+'24'!F54+'25'!F54+'26'!F54+'27'!F54+'28'!F54)</f>
        <v>  122,667,803 </v>
      </c>
      <c r="G54" s="14" t="str">
        <f>SUM('01'!G54+'02'!G54+'03'!G54+'04'!G54+'05'!G54+'06'!G54+'07'!G54+'08'!G54+'09'!G54+'10'!G54+'11'!G54+'12'!G54+'13'!G54+'14'!G54+'15'!G54+'16'!G54+'17'!G54+'18'!G54+'19'!G54+'20'!G54+'21'!G54+'22'!G54+'23'!G54+'24'!G54+'25'!G54+'26'!G54+'27'!G54+'28'!G54)</f>
        <v>  -   </v>
      </c>
      <c r="H54" s="14" t="str">
        <f>SUM('01'!H54+'02'!H54+'03'!H54+'04'!H54+'05'!H54+'06'!H54+'07'!H54+'08'!H54+'09'!H54+'10'!H54+'11'!H54+'12'!H54+'13'!H54+'14'!H54+'15'!H54+'16'!H54+'17'!H54+'18'!H54+'19'!H54+'20'!H54+'21'!H54+'22'!H54+'23'!H54+'24'!H54+'25'!H54+'26'!H54+'27'!H54+'28'!H54)</f>
        <v>  2,617,128 </v>
      </c>
      <c r="I54" s="14" t="str">
        <f t="shared" si="1"/>
        <v>  218,225,669 </v>
      </c>
      <c r="J54" s="42"/>
      <c r="K54" s="41"/>
      <c r="L54" s="13"/>
      <c r="M54" s="31"/>
      <c r="N54" s="2"/>
    </row>
    <row r="55" ht="16.5" customHeight="1">
      <c r="A55" s="10">
        <v>1069.0</v>
      </c>
      <c r="B55" s="11" t="s">
        <v>61</v>
      </c>
      <c r="C55" s="16" t="str">
        <f>SUM('01'!C55+'02'!C55+'03'!C55+'04'!C55+'05'!C55+'06'!C55+'07'!C55+'08'!C55+'09'!C55+'10'!C55+'11'!C55+'12'!C55+'13'!C55+'14'!C55+'15'!C55+'16'!C55+'17'!C55+'18'!C55+'19'!C55+'20'!C55+'21'!C55+'22'!C55+'23'!C55+'24'!C55+'25'!C55+'26'!C55+'27'!C55+'28'!C55)</f>
        <v>  73,280,553 </v>
      </c>
      <c r="D55" s="16" t="str">
        <f>SUM('01'!D55+'02'!D55+'03'!D55+'04'!D55+'05'!D55+'06'!D55+'07'!D55+'08'!D55+'09'!D55+'10'!D55+'11'!D55+'12'!D55+'13'!D55+'14'!D55+'15'!D55+'16'!D55+'17'!D55+'18'!D55+'19'!D55+'20'!D55+'21'!D55+'22'!D55+'23'!D55+'24'!D55+'25'!D55+'26'!D55+'27'!D55+'28'!D55)</f>
        <v>  9,404,604 </v>
      </c>
      <c r="E55" s="16" t="str">
        <f>SUM('01'!E55+'02'!E55+'03'!E55+'04'!E55+'05'!E55+'06'!E55+'07'!E55+'08'!E55+'09'!E55+'10'!E55+'11'!E55+'12'!E55+'13'!E55+'14'!E55+'15'!E55+'16'!E55+'17'!E55+'18'!E55+'19'!E55+'20'!E55+'21'!E55+'22'!E55+'23'!E55+'24'!E55+'25'!E55+'26'!E55+'27'!E55+'28'!E55)</f>
        <v>  2,025,515 </v>
      </c>
      <c r="F55" s="16" t="str">
        <f>SUM('01'!F55+'02'!F55+'03'!F55+'04'!F55+'05'!F55+'06'!F55+'07'!F55+'08'!F55+'09'!F55+'10'!F55+'11'!F55+'12'!F55+'13'!F55+'14'!F55+'15'!F55+'16'!F55+'17'!F55+'18'!F55+'19'!F55+'20'!F55+'21'!F55+'22'!F55+'23'!F55+'24'!F55+'25'!F55+'26'!F55+'27'!F55+'28'!F55)</f>
        <v>  1,520,310 </v>
      </c>
      <c r="G55" s="16" t="str">
        <f>SUM('01'!G55+'02'!G55+'03'!G55+'04'!G55+'05'!G55+'06'!G55+'07'!G55+'08'!G55+'09'!G55+'10'!G55+'11'!G55+'12'!G55+'13'!G55+'14'!G55+'15'!G55+'16'!G55+'17'!G55+'18'!G55+'19'!G55+'20'!G55+'21'!G55+'22'!G55+'23'!G55+'24'!G55+'25'!G55+'26'!G55+'27'!G55+'28'!G55)</f>
        <v>  -   </v>
      </c>
      <c r="H55" s="16" t="str">
        <f>SUM('01'!H55+'02'!H55+'03'!H55+'04'!H55+'05'!H55+'06'!H55+'07'!H55+'08'!H55+'09'!H55+'10'!H55+'11'!H55+'12'!H55+'13'!H55+'14'!H55+'15'!H55+'16'!H55+'17'!H55+'18'!H55+'19'!H55+'20'!H55+'21'!H55+'22'!H55+'23'!H55+'24'!H55+'25'!H55+'26'!H55+'27'!H55+'28'!H55)</f>
        <v>  1,050,565 </v>
      </c>
      <c r="I55" s="16" t="str">
        <f t="shared" si="1"/>
        <v>  87,281,547 </v>
      </c>
      <c r="J55" s="42"/>
      <c r="K55" s="41"/>
      <c r="L55" s="13"/>
      <c r="M55" s="31"/>
      <c r="N55" s="2"/>
    </row>
    <row r="56" ht="15.0" customHeight="1">
      <c r="A56" s="10">
        <v>1070.0</v>
      </c>
      <c r="B56" s="11" t="s">
        <v>62</v>
      </c>
      <c r="C56" s="14" t="str">
        <f>SUM('01'!C56+'02'!C56+'03'!C56+'04'!C56+'05'!C56+'06'!C56+'07'!C56+'08'!C56+'09'!C56+'10'!C56+'11'!C56+'12'!C56+'13'!C56+'14'!C56+'15'!C56+'16'!C56+'17'!C56+'18'!C56+'19'!C56+'20'!C56+'21'!C56+'22'!C56+'23'!C56+'24'!C56+'25'!C56+'26'!C56+'27'!C56+'28'!C56)</f>
        <v>  3,602,663,042 </v>
      </c>
      <c r="D56" s="14" t="str">
        <f>SUM('01'!D56+'02'!D56+'03'!D56+'04'!D56+'05'!D56+'06'!D56+'07'!D56+'08'!D56+'09'!D56+'10'!D56+'11'!D56+'12'!D56+'13'!D56+'14'!D56+'15'!D56+'16'!D56+'17'!D56+'18'!D56+'19'!D56+'20'!D56+'21'!D56+'22'!D56+'23'!D56+'24'!D56+'25'!D56+'26'!D56+'27'!D56+'28'!D56)</f>
        <v>  575,109,991 </v>
      </c>
      <c r="E56" s="14" t="str">
        <f>SUM('01'!E56+'02'!E56+'03'!E56+'04'!E56+'05'!E56+'06'!E56+'07'!E56+'08'!E56+'09'!E56+'10'!E56+'11'!E56+'12'!E56+'13'!E56+'14'!E56+'15'!E56+'16'!E56+'17'!E56+'18'!E56+'19'!E56+'20'!E56+'21'!E56+'22'!E56+'23'!E56+'24'!E56+'25'!E56+'26'!E56+'27'!E56+'28'!E56)</f>
        <v>  139,097,331 </v>
      </c>
      <c r="F56" s="14" t="str">
        <f>SUM('01'!F56+'02'!F56+'03'!F56+'04'!F56+'05'!F56+'06'!F56+'07'!F56+'08'!F56+'09'!F56+'10'!F56+'11'!F56+'12'!F56+'13'!F56+'14'!F56+'15'!F56+'16'!F56+'17'!F56+'18'!F56+'19'!F56+'20'!F56+'21'!F56+'22'!F56+'23'!F56+'24'!F56+'25'!F56+'26'!F56+'27'!F56+'28'!F56)</f>
        <v>  14,157,872 </v>
      </c>
      <c r="G56" s="14" t="str">
        <f>SUM('01'!G56+'02'!G56+'03'!G56+'04'!G56+'05'!G56+'06'!G56+'07'!G56+'08'!G56+'09'!G56+'10'!G56+'11'!G56+'12'!G56+'13'!G56+'14'!G56+'15'!G56+'16'!G56+'17'!G56+'18'!G56+'19'!G56+'20'!G56+'21'!G56+'22'!G56+'23'!G56+'24'!G56+'25'!G56+'26'!G56+'27'!G56+'28'!G56)</f>
        <v>  -   </v>
      </c>
      <c r="H56" s="14" t="str">
        <f>SUM('01'!H56+'02'!H56+'03'!H56+'04'!H56+'05'!H56+'06'!H56+'07'!H56+'08'!H56+'09'!H56+'10'!H56+'11'!H56+'12'!H56+'13'!H56+'14'!H56+'15'!H56+'16'!H56+'17'!H56+'18'!H56+'19'!H56+'20'!H56+'21'!H56+'22'!H56+'23'!H56+'24'!H56+'25'!H56+'26'!H56+'27'!H56+'28'!H56)</f>
        <v>  55,700,942 </v>
      </c>
      <c r="I56" s="14" t="str">
        <f t="shared" si="1"/>
        <v>  4,386,729,178 </v>
      </c>
      <c r="J56" s="42"/>
      <c r="K56" s="41"/>
      <c r="L56" s="13"/>
      <c r="M56" s="31"/>
      <c r="N56" s="2"/>
    </row>
    <row r="57" ht="16.5" customHeight="1">
      <c r="A57" s="17"/>
      <c r="B57" s="18" t="s">
        <v>63</v>
      </c>
      <c r="C57" s="43" t="str">
        <f t="shared" ref="C57:I57" si="2">SUM(C7:C56)</f>
        <v>78,532,533,142</v>
      </c>
      <c r="D57" s="43" t="str">
        <f t="shared" si="2"/>
        <v>13,260,439,804</v>
      </c>
      <c r="E57" s="43" t="str">
        <f t="shared" si="2"/>
        <v>2,286,152,459</v>
      </c>
      <c r="F57" s="43" t="str">
        <f t="shared" si="2"/>
        <v>11,408,106,614</v>
      </c>
      <c r="G57" s="43" t="str">
        <f t="shared" si="2"/>
        <v>2,576,741</v>
      </c>
      <c r="H57" s="43" t="str">
        <f t="shared" si="2"/>
        <v>823,213,766</v>
      </c>
      <c r="I57" s="43" t="str">
        <f t="shared" si="2"/>
        <v>106,313,022,526</v>
      </c>
      <c r="J57" s="44"/>
      <c r="K57" s="41"/>
      <c r="L57" s="2"/>
      <c r="M57" s="31"/>
      <c r="N57" s="2"/>
    </row>
    <row r="58" ht="16.5" customHeight="1">
      <c r="A58" s="21"/>
      <c r="B58" s="22"/>
      <c r="C58" s="23"/>
      <c r="D58" s="23"/>
      <c r="E58" s="23"/>
      <c r="F58" s="23"/>
      <c r="G58" s="23"/>
      <c r="H58" s="23"/>
      <c r="I58" s="23"/>
      <c r="J58" s="40"/>
      <c r="K58" s="40"/>
      <c r="L58" s="2"/>
      <c r="M58" s="2"/>
      <c r="N58" s="2"/>
    </row>
    <row r="59" ht="16.5" customHeight="1">
      <c r="A59" s="21"/>
      <c r="B59" s="22"/>
      <c r="C59" s="23"/>
      <c r="D59" s="23"/>
      <c r="E59" s="23"/>
      <c r="F59" s="23"/>
      <c r="G59" s="23"/>
      <c r="H59" s="23"/>
      <c r="I59" s="23"/>
      <c r="J59" s="40"/>
      <c r="K59" s="40"/>
      <c r="L59" s="2"/>
      <c r="M59" s="2"/>
      <c r="N59" s="2"/>
    </row>
    <row r="60" ht="16.5" customHeight="1">
      <c r="A60" s="21"/>
      <c r="B60" s="22"/>
      <c r="C60" s="22"/>
      <c r="D60" s="22"/>
      <c r="E60" s="22"/>
      <c r="F60" s="22"/>
      <c r="G60" s="22"/>
      <c r="H60" s="22"/>
      <c r="I60" s="22"/>
      <c r="J60" s="40"/>
      <c r="K60" s="40"/>
      <c r="L60" s="2"/>
      <c r="M60" s="2"/>
      <c r="N60" s="2"/>
    </row>
    <row r="61" ht="16.5" customHeight="1">
      <c r="A61" s="21"/>
      <c r="B61" s="22"/>
      <c r="C61" s="23"/>
      <c r="D61" s="23"/>
      <c r="E61" s="23"/>
      <c r="F61" s="23"/>
      <c r="G61" s="23"/>
      <c r="H61" s="23"/>
      <c r="I61" s="23"/>
      <c r="J61" s="40"/>
      <c r="K61" s="40"/>
      <c r="L61" s="2"/>
      <c r="M61" s="2"/>
      <c r="N61" s="2"/>
    </row>
    <row r="62" ht="16.5" customHeight="1">
      <c r="A62" s="21"/>
      <c r="B62" s="22"/>
      <c r="C62" s="23"/>
      <c r="D62" s="23"/>
      <c r="E62" s="23"/>
      <c r="F62" s="23"/>
      <c r="G62" s="23"/>
      <c r="H62" s="23"/>
      <c r="I62" s="23"/>
      <c r="J62" s="40"/>
      <c r="K62" s="40"/>
      <c r="L62" s="2"/>
      <c r="M62" s="2"/>
      <c r="N62" s="2"/>
    </row>
    <row r="63" ht="16.5" customHeight="1">
      <c r="A63" s="21"/>
      <c r="B63" s="22"/>
      <c r="C63" s="23"/>
      <c r="D63" s="23"/>
      <c r="E63" s="23"/>
      <c r="F63" s="23"/>
      <c r="G63" s="23"/>
      <c r="H63" s="23"/>
      <c r="I63" s="23"/>
      <c r="J63" s="40"/>
      <c r="K63" s="40"/>
      <c r="L63" s="2"/>
      <c r="M63" s="2"/>
      <c r="N63" s="2"/>
    </row>
    <row r="64" ht="16.5" customHeight="1">
      <c r="A64" s="21"/>
      <c r="B64" s="22"/>
      <c r="C64" s="23"/>
      <c r="D64" s="23"/>
      <c r="E64" s="23"/>
      <c r="F64" s="23"/>
      <c r="G64" s="23"/>
      <c r="H64" s="23"/>
      <c r="I64" s="23"/>
      <c r="J64" s="40"/>
      <c r="K64" s="40"/>
      <c r="L64" s="2"/>
      <c r="M64" s="2"/>
      <c r="N64" s="2"/>
    </row>
    <row r="65" ht="16.5" customHeight="1">
      <c r="A65" s="21"/>
      <c r="B65" s="22"/>
      <c r="C65" s="23"/>
      <c r="D65" s="23"/>
      <c r="E65" s="23"/>
      <c r="F65" s="23"/>
      <c r="G65" s="23"/>
      <c r="H65" s="23"/>
      <c r="I65" s="23"/>
      <c r="J65" s="40"/>
      <c r="K65" s="40"/>
      <c r="L65" s="2"/>
      <c r="M65" s="2"/>
      <c r="N65" s="2"/>
    </row>
    <row r="66" ht="16.5" customHeight="1">
      <c r="A66" s="21"/>
      <c r="B66" s="22"/>
      <c r="C66" s="23"/>
      <c r="D66" s="23"/>
      <c r="E66" s="23"/>
      <c r="F66" s="23"/>
      <c r="G66" s="23"/>
      <c r="H66" s="23"/>
      <c r="I66" s="23"/>
      <c r="J66" s="40"/>
      <c r="K66" s="40"/>
      <c r="L66" s="2"/>
      <c r="M66" s="2"/>
      <c r="N66" s="2"/>
    </row>
    <row r="67" ht="16.5" customHeight="1">
      <c r="A67" s="21"/>
      <c r="B67" s="22"/>
      <c r="C67" s="23"/>
      <c r="D67" s="23"/>
      <c r="E67" s="23"/>
      <c r="F67" s="23"/>
      <c r="G67" s="23"/>
      <c r="H67" s="23"/>
      <c r="I67" s="23"/>
      <c r="J67" s="40"/>
      <c r="K67" s="40"/>
      <c r="L67" s="2"/>
      <c r="M67" s="2"/>
      <c r="N67" s="2"/>
    </row>
    <row r="68" ht="16.5" customHeight="1">
      <c r="A68" s="21"/>
      <c r="B68" s="22"/>
      <c r="C68" s="23"/>
      <c r="D68" s="23"/>
      <c r="E68" s="23"/>
      <c r="F68" s="23"/>
      <c r="G68" s="23"/>
      <c r="H68" s="23"/>
      <c r="I68" s="23"/>
      <c r="J68" s="40"/>
      <c r="K68" s="40"/>
      <c r="L68" s="2"/>
      <c r="M68" s="2"/>
      <c r="N68" s="2"/>
    </row>
    <row r="69" ht="16.5" customHeight="1">
      <c r="A69" s="21"/>
      <c r="B69" s="22"/>
      <c r="C69" s="23"/>
      <c r="D69" s="23"/>
      <c r="E69" s="23"/>
      <c r="F69" s="23"/>
      <c r="G69" s="23"/>
      <c r="H69" s="23"/>
      <c r="I69" s="23"/>
      <c r="J69" s="40"/>
      <c r="K69" s="40"/>
      <c r="L69" s="2"/>
      <c r="M69" s="2"/>
      <c r="N69" s="2"/>
    </row>
    <row r="70" ht="16.5" customHeight="1">
      <c r="A70" s="21"/>
      <c r="B70" s="22"/>
      <c r="C70" s="23"/>
      <c r="D70" s="23"/>
      <c r="E70" s="23"/>
      <c r="F70" s="23"/>
      <c r="G70" s="23"/>
      <c r="H70" s="23"/>
      <c r="I70" s="23"/>
      <c r="J70" s="40"/>
      <c r="K70" s="40"/>
      <c r="L70" s="2"/>
      <c r="M70" s="2"/>
      <c r="N70" s="2"/>
    </row>
    <row r="71" ht="16.5" customHeight="1">
      <c r="A71" s="21"/>
      <c r="B71" s="22"/>
      <c r="C71" s="23"/>
      <c r="D71" s="23"/>
      <c r="E71" s="23"/>
      <c r="F71" s="23"/>
      <c r="G71" s="23"/>
      <c r="H71" s="23"/>
      <c r="I71" s="23"/>
      <c r="J71" s="40"/>
      <c r="K71" s="40"/>
      <c r="L71" s="2"/>
      <c r="M71" s="2"/>
      <c r="N71" s="2"/>
    </row>
    <row r="72" ht="16.5" customHeight="1">
      <c r="A72" s="21"/>
      <c r="B72" s="22"/>
      <c r="C72" s="23"/>
      <c r="D72" s="23"/>
      <c r="E72" s="23"/>
      <c r="F72" s="23"/>
      <c r="G72" s="23"/>
      <c r="H72" s="23"/>
      <c r="I72" s="23"/>
      <c r="J72" s="40"/>
      <c r="K72" s="40"/>
      <c r="L72" s="2"/>
      <c r="M72" s="2"/>
      <c r="N72" s="2"/>
    </row>
    <row r="73" ht="16.5" customHeight="1">
      <c r="A73" s="21"/>
      <c r="B73" s="22"/>
      <c r="C73" s="23"/>
      <c r="D73" s="23"/>
      <c r="E73" s="23"/>
      <c r="F73" s="23"/>
      <c r="G73" s="23"/>
      <c r="H73" s="23"/>
      <c r="I73" s="23"/>
      <c r="J73" s="40"/>
      <c r="K73" s="40"/>
      <c r="L73" s="2"/>
      <c r="M73" s="2"/>
      <c r="N73" s="2"/>
    </row>
    <row r="74" ht="16.5" customHeight="1">
      <c r="A74" s="21"/>
      <c r="B74" s="22"/>
      <c r="C74" s="23"/>
      <c r="D74" s="23"/>
      <c r="E74" s="23"/>
      <c r="F74" s="23"/>
      <c r="G74" s="23"/>
      <c r="H74" s="23"/>
      <c r="I74" s="23"/>
      <c r="J74" s="40"/>
      <c r="K74" s="40"/>
      <c r="L74" s="2"/>
      <c r="M74" s="2"/>
      <c r="N74" s="2"/>
    </row>
    <row r="75" ht="16.5" customHeight="1">
      <c r="A75" s="21"/>
      <c r="B75" s="22"/>
      <c r="C75" s="23"/>
      <c r="D75" s="23"/>
      <c r="E75" s="23"/>
      <c r="F75" s="23"/>
      <c r="G75" s="23"/>
      <c r="H75" s="23"/>
      <c r="I75" s="23"/>
      <c r="J75" s="40"/>
      <c r="K75" s="40"/>
      <c r="L75" s="2"/>
      <c r="M75" s="2"/>
      <c r="N75" s="2"/>
    </row>
    <row r="76" ht="16.5" customHeight="1">
      <c r="A76" s="21"/>
      <c r="B76" s="22"/>
      <c r="C76" s="23"/>
      <c r="D76" s="23"/>
      <c r="E76" s="23"/>
      <c r="F76" s="23"/>
      <c r="G76" s="23"/>
      <c r="H76" s="23"/>
      <c r="I76" s="23"/>
      <c r="J76" s="40"/>
      <c r="K76" s="40"/>
      <c r="L76" s="2"/>
      <c r="M76" s="2"/>
      <c r="N76" s="2"/>
    </row>
    <row r="77" ht="16.5" customHeight="1">
      <c r="A77" s="21"/>
      <c r="B77" s="22"/>
      <c r="C77" s="23"/>
      <c r="D77" s="23"/>
      <c r="E77" s="23"/>
      <c r="F77" s="23"/>
      <c r="G77" s="23"/>
      <c r="H77" s="23"/>
      <c r="I77" s="23"/>
      <c r="J77" s="40"/>
      <c r="K77" s="40"/>
      <c r="L77" s="2"/>
      <c r="M77" s="2"/>
      <c r="N77" s="2"/>
    </row>
    <row r="78" ht="16.5" customHeight="1">
      <c r="A78" s="21"/>
      <c r="B78" s="22"/>
      <c r="C78" s="23"/>
      <c r="D78" s="23"/>
      <c r="E78" s="23"/>
      <c r="F78" s="23"/>
      <c r="G78" s="23"/>
      <c r="H78" s="23"/>
      <c r="I78" s="23"/>
      <c r="J78" s="40"/>
      <c r="K78" s="40"/>
      <c r="L78" s="2"/>
      <c r="M78" s="2"/>
      <c r="N78" s="2"/>
    </row>
    <row r="79" ht="16.5" customHeight="1">
      <c r="A79" s="21"/>
      <c r="B79" s="22"/>
      <c r="C79" s="23"/>
      <c r="D79" s="23"/>
      <c r="E79" s="23"/>
      <c r="F79" s="23"/>
      <c r="G79" s="23"/>
      <c r="H79" s="23"/>
      <c r="I79" s="23"/>
      <c r="J79" s="40"/>
      <c r="K79" s="40"/>
      <c r="L79" s="2"/>
      <c r="M79" s="2"/>
      <c r="N79" s="2"/>
    </row>
    <row r="80" ht="16.5" customHeight="1">
      <c r="A80" s="21"/>
      <c r="B80" s="22"/>
      <c r="C80" s="23"/>
      <c r="D80" s="23"/>
      <c r="E80" s="23"/>
      <c r="F80" s="23"/>
      <c r="G80" s="23"/>
      <c r="H80" s="23"/>
      <c r="I80" s="23"/>
      <c r="J80" s="40"/>
      <c r="K80" s="40"/>
      <c r="L80" s="2"/>
      <c r="M80" s="2"/>
      <c r="N80" s="2"/>
    </row>
    <row r="81" ht="16.5" customHeight="1">
      <c r="A81" s="21"/>
      <c r="B81" s="22"/>
      <c r="C81" s="23"/>
      <c r="D81" s="23"/>
      <c r="E81" s="23"/>
      <c r="F81" s="23"/>
      <c r="G81" s="23"/>
      <c r="H81" s="23"/>
      <c r="I81" s="23"/>
      <c r="J81" s="40"/>
      <c r="K81" s="40"/>
      <c r="L81" s="2"/>
      <c r="M81" s="2"/>
      <c r="N81" s="2"/>
    </row>
    <row r="82" ht="16.5" customHeight="1">
      <c r="A82" s="21"/>
      <c r="B82" s="22"/>
      <c r="C82" s="23"/>
      <c r="D82" s="23"/>
      <c r="E82" s="23"/>
      <c r="F82" s="23"/>
      <c r="G82" s="23"/>
      <c r="H82" s="23"/>
      <c r="I82" s="23"/>
      <c r="J82" s="40"/>
      <c r="K82" s="40"/>
      <c r="L82" s="2"/>
      <c r="M82" s="2"/>
      <c r="N82" s="2"/>
    </row>
    <row r="83" ht="16.5" customHeight="1">
      <c r="A83" s="21"/>
      <c r="B83" s="22"/>
      <c r="C83" s="23"/>
      <c r="D83" s="23"/>
      <c r="E83" s="23"/>
      <c r="F83" s="23"/>
      <c r="G83" s="23"/>
      <c r="H83" s="23"/>
      <c r="I83" s="23"/>
      <c r="J83" s="40"/>
      <c r="K83" s="40"/>
      <c r="L83" s="2"/>
      <c r="M83" s="2"/>
      <c r="N83" s="2"/>
    </row>
    <row r="84" ht="16.5" customHeight="1">
      <c r="A84" s="21"/>
      <c r="B84" s="22"/>
      <c r="C84" s="23"/>
      <c r="D84" s="23"/>
      <c r="E84" s="23"/>
      <c r="F84" s="23"/>
      <c r="G84" s="23"/>
      <c r="H84" s="23"/>
      <c r="I84" s="23"/>
      <c r="J84" s="40"/>
      <c r="K84" s="40"/>
      <c r="L84" s="2"/>
      <c r="M84" s="2"/>
      <c r="N84" s="2"/>
    </row>
    <row r="85" ht="16.5" customHeight="1">
      <c r="A85" s="21"/>
      <c r="B85" s="22"/>
      <c r="C85" s="23"/>
      <c r="D85" s="23"/>
      <c r="E85" s="23"/>
      <c r="F85" s="23"/>
      <c r="G85" s="23"/>
      <c r="H85" s="23"/>
      <c r="I85" s="23"/>
      <c r="J85" s="40"/>
      <c r="K85" s="40"/>
      <c r="L85" s="2"/>
      <c r="M85" s="2"/>
      <c r="N85" s="2"/>
    </row>
    <row r="86" ht="16.5" customHeight="1">
      <c r="A86" s="21"/>
      <c r="B86" s="22"/>
      <c r="C86" s="23"/>
      <c r="D86" s="23"/>
      <c r="E86" s="23"/>
      <c r="F86" s="23"/>
      <c r="G86" s="23"/>
      <c r="H86" s="23"/>
      <c r="I86" s="23"/>
      <c r="J86" s="40"/>
      <c r="K86" s="40"/>
      <c r="L86" s="2"/>
      <c r="M86" s="2"/>
      <c r="N86" s="2"/>
    </row>
    <row r="87" ht="16.5" customHeight="1">
      <c r="A87" s="21"/>
      <c r="B87" s="22"/>
      <c r="C87" s="23"/>
      <c r="D87" s="23"/>
      <c r="E87" s="23"/>
      <c r="F87" s="23"/>
      <c r="G87" s="23"/>
      <c r="H87" s="23"/>
      <c r="I87" s="23"/>
      <c r="J87" s="40"/>
      <c r="K87" s="40"/>
      <c r="L87" s="2"/>
      <c r="M87" s="2"/>
      <c r="N87" s="2"/>
    </row>
    <row r="88" ht="16.5" customHeight="1">
      <c r="A88" s="21"/>
      <c r="B88" s="22"/>
      <c r="C88" s="23"/>
      <c r="D88" s="23"/>
      <c r="E88" s="23"/>
      <c r="F88" s="23"/>
      <c r="G88" s="23"/>
      <c r="H88" s="23"/>
      <c r="I88" s="23"/>
      <c r="J88" s="40"/>
      <c r="K88" s="40"/>
      <c r="L88" s="2"/>
      <c r="M88" s="2"/>
      <c r="N88" s="2"/>
    </row>
    <row r="89" ht="16.5" customHeight="1">
      <c r="A89" s="21"/>
      <c r="B89" s="22"/>
      <c r="C89" s="23"/>
      <c r="D89" s="23"/>
      <c r="E89" s="23"/>
      <c r="F89" s="23"/>
      <c r="G89" s="23"/>
      <c r="H89" s="23"/>
      <c r="I89" s="23"/>
      <c r="J89" s="40"/>
      <c r="K89" s="40"/>
      <c r="L89" s="2"/>
      <c r="M89" s="2"/>
      <c r="N89" s="2"/>
    </row>
    <row r="90" ht="16.5" customHeight="1">
      <c r="A90" s="21"/>
      <c r="B90" s="22"/>
      <c r="C90" s="23"/>
      <c r="D90" s="23"/>
      <c r="E90" s="23"/>
      <c r="F90" s="23"/>
      <c r="G90" s="23"/>
      <c r="H90" s="23"/>
      <c r="I90" s="23"/>
      <c r="J90" s="40"/>
      <c r="K90" s="40"/>
      <c r="L90" s="2"/>
      <c r="M90" s="2"/>
      <c r="N90" s="2"/>
    </row>
    <row r="91" ht="16.5" customHeight="1">
      <c r="A91" s="21"/>
      <c r="B91" s="22"/>
      <c r="C91" s="23"/>
      <c r="D91" s="23"/>
      <c r="E91" s="23"/>
      <c r="F91" s="23"/>
      <c r="G91" s="23"/>
      <c r="H91" s="23"/>
      <c r="I91" s="23"/>
      <c r="J91" s="40"/>
      <c r="K91" s="40"/>
      <c r="L91" s="2"/>
      <c r="M91" s="2"/>
      <c r="N91" s="2"/>
    </row>
    <row r="92" ht="16.5" customHeight="1">
      <c r="A92" s="21"/>
      <c r="B92" s="22"/>
      <c r="C92" s="23"/>
      <c r="D92" s="23"/>
      <c r="E92" s="23"/>
      <c r="F92" s="23"/>
      <c r="G92" s="23"/>
      <c r="H92" s="23"/>
      <c r="I92" s="23"/>
      <c r="J92" s="40"/>
      <c r="K92" s="40"/>
      <c r="L92" s="2"/>
      <c r="M92" s="2"/>
      <c r="N92" s="2"/>
    </row>
    <row r="93" ht="16.5" customHeight="1">
      <c r="A93" s="21"/>
      <c r="B93" s="22"/>
      <c r="C93" s="23"/>
      <c r="D93" s="23"/>
      <c r="E93" s="23"/>
      <c r="F93" s="23"/>
      <c r="G93" s="23"/>
      <c r="H93" s="23"/>
      <c r="I93" s="23"/>
      <c r="J93" s="40"/>
      <c r="K93" s="40"/>
      <c r="L93" s="2"/>
      <c r="M93" s="2"/>
      <c r="N93" s="2"/>
    </row>
    <row r="94" ht="16.5" customHeight="1">
      <c r="A94" s="21"/>
      <c r="B94" s="22"/>
      <c r="C94" s="23"/>
      <c r="D94" s="23"/>
      <c r="E94" s="23"/>
      <c r="F94" s="23"/>
      <c r="G94" s="23"/>
      <c r="H94" s="23"/>
      <c r="I94" s="23"/>
      <c r="J94" s="40"/>
      <c r="K94" s="40"/>
      <c r="L94" s="2"/>
      <c r="M94" s="2"/>
      <c r="N94" s="2"/>
    </row>
    <row r="95" ht="16.5" customHeight="1">
      <c r="A95" s="21"/>
      <c r="B95" s="22"/>
      <c r="C95" s="23"/>
      <c r="D95" s="23"/>
      <c r="E95" s="23"/>
      <c r="F95" s="23"/>
      <c r="G95" s="23"/>
      <c r="H95" s="23"/>
      <c r="I95" s="23"/>
      <c r="J95" s="40"/>
      <c r="K95" s="40"/>
      <c r="L95" s="2"/>
      <c r="M95" s="2"/>
      <c r="N95" s="2"/>
    </row>
    <row r="96" ht="16.5" customHeight="1">
      <c r="A96" s="21"/>
      <c r="B96" s="22"/>
      <c r="C96" s="23"/>
      <c r="D96" s="23"/>
      <c r="E96" s="23"/>
      <c r="F96" s="23"/>
      <c r="G96" s="23"/>
      <c r="H96" s="23"/>
      <c r="I96" s="23"/>
      <c r="J96" s="40"/>
      <c r="K96" s="40"/>
      <c r="L96" s="2"/>
      <c r="M96" s="2"/>
      <c r="N96" s="2"/>
    </row>
    <row r="97" ht="16.5" customHeight="1">
      <c r="A97" s="21"/>
      <c r="B97" s="22"/>
      <c r="C97" s="23"/>
      <c r="D97" s="23"/>
      <c r="E97" s="23"/>
      <c r="F97" s="23"/>
      <c r="G97" s="23"/>
      <c r="H97" s="23"/>
      <c r="I97" s="23"/>
      <c r="J97" s="40"/>
      <c r="K97" s="40"/>
      <c r="L97" s="2"/>
      <c r="M97" s="2"/>
      <c r="N97" s="2"/>
    </row>
    <row r="98" ht="16.5" customHeight="1">
      <c r="A98" s="21"/>
      <c r="B98" s="22"/>
      <c r="C98" s="23"/>
      <c r="D98" s="23"/>
      <c r="E98" s="23"/>
      <c r="F98" s="23"/>
      <c r="G98" s="23"/>
      <c r="H98" s="23"/>
      <c r="I98" s="23"/>
      <c r="J98" s="40"/>
      <c r="K98" s="40"/>
      <c r="L98" s="2"/>
      <c r="M98" s="2"/>
      <c r="N98" s="2"/>
    </row>
    <row r="99" ht="16.5" customHeight="1">
      <c r="A99" s="21"/>
      <c r="B99" s="22"/>
      <c r="C99" s="23"/>
      <c r="D99" s="23"/>
      <c r="E99" s="23"/>
      <c r="F99" s="23"/>
      <c r="G99" s="23"/>
      <c r="H99" s="23"/>
      <c r="I99" s="23"/>
      <c r="J99" s="40"/>
      <c r="K99" s="40"/>
      <c r="L99" s="2"/>
      <c r="M99" s="2"/>
      <c r="N99" s="2"/>
    </row>
    <row r="100" ht="16.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40"/>
      <c r="K100" s="40"/>
      <c r="L100" s="2"/>
      <c r="M100" s="2"/>
      <c r="N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3.71"/>
    <col customWidth="1" min="8" max="8" width="17.57"/>
    <col customWidth="1" min="9" max="9" width="19.0"/>
    <col customWidth="1" min="10" max="10" width="11.57"/>
    <col customWidth="1" min="11" max="11" width="12.86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75" customHeight="1">
      <c r="A4" s="5" t="s">
        <v>65</v>
      </c>
      <c r="J4" s="2"/>
      <c r="K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24">
        <v>0.0</v>
      </c>
      <c r="D7" s="24">
        <v>0.0</v>
      </c>
      <c r="E7" s="24">
        <v>0.0</v>
      </c>
      <c r="F7" s="24">
        <v>0.0</v>
      </c>
      <c r="G7" s="24">
        <v>0.0</v>
      </c>
      <c r="H7" s="24">
        <v>0.0</v>
      </c>
      <c r="I7" s="24" t="str">
        <f t="shared" ref="I7:I56" si="1">SUM(C7:H7)</f>
        <v>  -   </v>
      </c>
      <c r="J7" s="2"/>
      <c r="K7" s="13"/>
    </row>
    <row r="8" ht="15.75" customHeight="1">
      <c r="A8" s="10">
        <v>1002.0</v>
      </c>
      <c r="B8" s="11" t="s">
        <v>14</v>
      </c>
      <c r="C8" s="26">
        <v>0.0</v>
      </c>
      <c r="D8" s="26">
        <v>0.0</v>
      </c>
      <c r="E8" s="26">
        <v>0.0</v>
      </c>
      <c r="F8" s="26">
        <v>0.0</v>
      </c>
      <c r="G8" s="26">
        <v>0.0</v>
      </c>
      <c r="H8" s="26">
        <v>0.0</v>
      </c>
      <c r="I8" s="26" t="str">
        <f t="shared" si="1"/>
        <v>  -   </v>
      </c>
      <c r="J8" s="2"/>
      <c r="K8" s="13"/>
    </row>
    <row r="9" ht="15.75" customHeight="1">
      <c r="A9" s="10">
        <v>1005.0</v>
      </c>
      <c r="B9" s="11" t="s">
        <v>15</v>
      </c>
      <c r="C9" s="28">
        <v>0.0</v>
      </c>
      <c r="D9" s="28">
        <v>0.0</v>
      </c>
      <c r="E9" s="28">
        <v>0.0</v>
      </c>
      <c r="F9" s="28">
        <v>0.0</v>
      </c>
      <c r="G9" s="28">
        <v>0.0</v>
      </c>
      <c r="H9" s="28">
        <v>0.0</v>
      </c>
      <c r="I9" s="28" t="str">
        <f t="shared" si="1"/>
        <v>  -   </v>
      </c>
      <c r="J9" s="2"/>
      <c r="K9" s="13"/>
    </row>
    <row r="10" ht="15.75" customHeight="1">
      <c r="A10" s="10">
        <v>1006.0</v>
      </c>
      <c r="B10" s="11" t="s">
        <v>16</v>
      </c>
      <c r="C10" s="26">
        <v>0.0</v>
      </c>
      <c r="D10" s="26">
        <v>0.0</v>
      </c>
      <c r="E10" s="26">
        <v>0.0</v>
      </c>
      <c r="F10" s="26">
        <v>0.0</v>
      </c>
      <c r="G10" s="26">
        <v>0.0</v>
      </c>
      <c r="H10" s="26">
        <v>0.0</v>
      </c>
      <c r="I10" s="26" t="str">
        <f t="shared" si="1"/>
        <v>  -   </v>
      </c>
      <c r="J10" s="2"/>
      <c r="K10" s="13"/>
    </row>
    <row r="11" ht="15.75" customHeight="1">
      <c r="A11" s="10">
        <v>1007.0</v>
      </c>
      <c r="B11" s="11" t="s">
        <v>17</v>
      </c>
      <c r="C11" s="28">
        <v>8967259.0</v>
      </c>
      <c r="D11" s="28">
        <v>1005476.0</v>
      </c>
      <c r="E11" s="28">
        <v>400281.0</v>
      </c>
      <c r="F11" s="28">
        <v>0.0</v>
      </c>
      <c r="G11" s="28">
        <v>0.0</v>
      </c>
      <c r="H11" s="28">
        <v>357522.0</v>
      </c>
      <c r="I11" s="28" t="str">
        <f t="shared" si="1"/>
        <v>  10,730,538 </v>
      </c>
      <c r="J11" s="2"/>
      <c r="K11" s="13"/>
    </row>
    <row r="12" ht="15.75" customHeight="1">
      <c r="A12" s="10">
        <v>1008.0</v>
      </c>
      <c r="B12" s="11" t="s">
        <v>18</v>
      </c>
      <c r="C12" s="26">
        <v>0.0</v>
      </c>
      <c r="D12" s="26">
        <v>0.0</v>
      </c>
      <c r="E12" s="26">
        <v>0.0</v>
      </c>
      <c r="F12" s="26">
        <v>0.0</v>
      </c>
      <c r="G12" s="26">
        <v>0.0</v>
      </c>
      <c r="H12" s="26">
        <v>240.0</v>
      </c>
      <c r="I12" s="26" t="str">
        <f t="shared" si="1"/>
        <v>  240 </v>
      </c>
      <c r="J12" s="2"/>
      <c r="K12" s="13"/>
    </row>
    <row r="13" ht="15.75" customHeight="1">
      <c r="A13" s="10">
        <v>1010.0</v>
      </c>
      <c r="B13" s="11" t="s">
        <v>19</v>
      </c>
      <c r="C13" s="28">
        <v>223291.0</v>
      </c>
      <c r="D13" s="28">
        <v>3648.0</v>
      </c>
      <c r="E13" s="28">
        <v>10355.0</v>
      </c>
      <c r="F13" s="28">
        <v>0.0</v>
      </c>
      <c r="G13" s="28">
        <v>0.0</v>
      </c>
      <c r="H13" s="28">
        <v>8990.0</v>
      </c>
      <c r="I13" s="28" t="str">
        <f t="shared" si="1"/>
        <v>  246,284 </v>
      </c>
      <c r="J13" s="2"/>
      <c r="K13" s="13"/>
    </row>
    <row r="14" ht="15.75" customHeight="1">
      <c r="A14" s="10">
        <v>1011.0</v>
      </c>
      <c r="B14" s="11" t="s">
        <v>20</v>
      </c>
      <c r="C14" s="26">
        <v>49213.0</v>
      </c>
      <c r="D14" s="26">
        <v>0.0</v>
      </c>
      <c r="E14" s="26">
        <v>4657.0</v>
      </c>
      <c r="F14" s="26">
        <v>0.0</v>
      </c>
      <c r="G14" s="26">
        <v>0.0</v>
      </c>
      <c r="H14" s="26">
        <v>1740.0</v>
      </c>
      <c r="I14" s="26" t="str">
        <f t="shared" si="1"/>
        <v>  55,610 </v>
      </c>
      <c r="J14" s="2"/>
      <c r="K14" s="13"/>
    </row>
    <row r="15" ht="15.75" customHeight="1">
      <c r="A15" s="10">
        <v>1012.0</v>
      </c>
      <c r="B15" s="11" t="s">
        <v>21</v>
      </c>
      <c r="C15" s="28">
        <v>0.0</v>
      </c>
      <c r="D15" s="28">
        <v>0.0</v>
      </c>
      <c r="E15" s="28">
        <v>0.0</v>
      </c>
      <c r="F15" s="28">
        <v>0.0</v>
      </c>
      <c r="G15" s="28">
        <v>0.0</v>
      </c>
      <c r="H15" s="28">
        <v>0.0</v>
      </c>
      <c r="I15" s="28" t="str">
        <f t="shared" si="1"/>
        <v>  -   </v>
      </c>
      <c r="J15" s="2"/>
      <c r="K15" s="13"/>
    </row>
    <row r="16" ht="15.75" customHeight="1">
      <c r="A16" s="10">
        <v>1013.0</v>
      </c>
      <c r="B16" s="11" t="s">
        <v>22</v>
      </c>
      <c r="C16" s="26">
        <v>5060.0</v>
      </c>
      <c r="D16" s="26">
        <v>0.0</v>
      </c>
      <c r="E16" s="26">
        <v>44945.0</v>
      </c>
      <c r="F16" s="26">
        <v>0.0</v>
      </c>
      <c r="G16" s="26">
        <v>0.0</v>
      </c>
      <c r="H16" s="26">
        <v>31900.0</v>
      </c>
      <c r="I16" s="26" t="str">
        <f t="shared" si="1"/>
        <v>  81,905 </v>
      </c>
      <c r="J16" s="2"/>
      <c r="K16" s="13"/>
    </row>
    <row r="17" ht="15.75" customHeight="1">
      <c r="A17" s="10">
        <v>1014.0</v>
      </c>
      <c r="B17" s="11" t="s">
        <v>23</v>
      </c>
      <c r="C17" s="28">
        <v>0.0</v>
      </c>
      <c r="D17" s="28">
        <v>0.0</v>
      </c>
      <c r="E17" s="28">
        <v>0.0</v>
      </c>
      <c r="F17" s="28">
        <v>0.0</v>
      </c>
      <c r="G17" s="28">
        <v>0.0</v>
      </c>
      <c r="H17" s="28">
        <v>0.0</v>
      </c>
      <c r="I17" s="28" t="str">
        <f t="shared" si="1"/>
        <v>  -   </v>
      </c>
      <c r="J17" s="2"/>
      <c r="K17" s="13"/>
    </row>
    <row r="18" ht="15.75" customHeight="1">
      <c r="A18" s="10">
        <v>1016.0</v>
      </c>
      <c r="B18" s="11" t="s">
        <v>24</v>
      </c>
      <c r="C18" s="26">
        <v>3835243.0</v>
      </c>
      <c r="D18" s="26">
        <v>1211079.0</v>
      </c>
      <c r="E18" s="26">
        <v>220886.0</v>
      </c>
      <c r="F18" s="26">
        <v>8725.0</v>
      </c>
      <c r="G18" s="26">
        <v>0.0</v>
      </c>
      <c r="H18" s="26">
        <v>6860.0</v>
      </c>
      <c r="I18" s="26" t="str">
        <f t="shared" si="1"/>
        <v>  5,282,793 </v>
      </c>
      <c r="J18" s="2"/>
      <c r="K18" s="13"/>
    </row>
    <row r="19" ht="15.75" customHeight="1">
      <c r="A19" s="10">
        <v>1017.0</v>
      </c>
      <c r="B19" s="11" t="s">
        <v>25</v>
      </c>
      <c r="C19" s="28">
        <v>6217606.0</v>
      </c>
      <c r="D19" s="28">
        <v>1085996.0</v>
      </c>
      <c r="E19" s="28">
        <v>347818.0</v>
      </c>
      <c r="F19" s="28">
        <v>42195.0</v>
      </c>
      <c r="G19" s="28">
        <v>0.0</v>
      </c>
      <c r="H19" s="28">
        <v>188400.0</v>
      </c>
      <c r="I19" s="28" t="str">
        <f t="shared" si="1"/>
        <v>  7,882,015 </v>
      </c>
      <c r="J19" s="2"/>
      <c r="K19" s="13"/>
    </row>
    <row r="20" ht="15.75" customHeight="1">
      <c r="A20" s="10">
        <v>1018.0</v>
      </c>
      <c r="B20" s="11" t="s">
        <v>26</v>
      </c>
      <c r="C20" s="26">
        <v>0.0</v>
      </c>
      <c r="D20" s="26">
        <v>0.0</v>
      </c>
      <c r="E20" s="26">
        <v>0.0</v>
      </c>
      <c r="F20" s="26">
        <v>0.0</v>
      </c>
      <c r="G20" s="26">
        <v>0.0</v>
      </c>
      <c r="H20" s="26">
        <v>0.0</v>
      </c>
      <c r="I20" s="26" t="str">
        <f t="shared" si="1"/>
        <v>  -   </v>
      </c>
      <c r="J20" s="2"/>
      <c r="K20" s="13"/>
    </row>
    <row r="21" ht="15.75" customHeight="1">
      <c r="A21" s="10">
        <v>1019.0</v>
      </c>
      <c r="B21" s="11" t="s">
        <v>27</v>
      </c>
      <c r="C21" s="28">
        <v>2487990.0</v>
      </c>
      <c r="D21" s="28">
        <v>203439.0</v>
      </c>
      <c r="E21" s="28">
        <v>51904.0</v>
      </c>
      <c r="F21" s="28">
        <v>0.0</v>
      </c>
      <c r="G21" s="28">
        <v>0.0</v>
      </c>
      <c r="H21" s="28">
        <v>45740.0</v>
      </c>
      <c r="I21" s="28" t="str">
        <f t="shared" si="1"/>
        <v>  2,789,073 </v>
      </c>
      <c r="J21" s="2"/>
      <c r="K21" s="13"/>
    </row>
    <row r="22" ht="15.75" customHeight="1">
      <c r="A22" s="10">
        <v>1020.0</v>
      </c>
      <c r="B22" s="11" t="s">
        <v>28</v>
      </c>
      <c r="C22" s="26">
        <v>0.0</v>
      </c>
      <c r="D22" s="26">
        <v>0.0</v>
      </c>
      <c r="E22" s="26">
        <v>0.0</v>
      </c>
      <c r="F22" s="26">
        <v>0.0</v>
      </c>
      <c r="G22" s="26">
        <v>0.0</v>
      </c>
      <c r="H22" s="26">
        <v>480.0</v>
      </c>
      <c r="I22" s="26" t="str">
        <f t="shared" si="1"/>
        <v>  480 </v>
      </c>
      <c r="J22" s="2"/>
      <c r="K22" s="13"/>
    </row>
    <row r="23" ht="15.75" customHeight="1">
      <c r="A23" s="10">
        <v>1022.0</v>
      </c>
      <c r="B23" s="11" t="s">
        <v>29</v>
      </c>
      <c r="C23" s="28">
        <v>0.0</v>
      </c>
      <c r="D23" s="28">
        <v>0.0</v>
      </c>
      <c r="E23" s="28">
        <v>0.0</v>
      </c>
      <c r="F23" s="28">
        <v>0.0</v>
      </c>
      <c r="G23" s="28">
        <v>0.0</v>
      </c>
      <c r="H23" s="28">
        <v>0.0</v>
      </c>
      <c r="I23" s="28" t="str">
        <f t="shared" si="1"/>
        <v>  -   </v>
      </c>
      <c r="J23" s="2"/>
      <c r="K23" s="13"/>
    </row>
    <row r="24" ht="15.75" customHeight="1">
      <c r="A24" s="10">
        <v>1023.0</v>
      </c>
      <c r="B24" s="11" t="s">
        <v>30</v>
      </c>
      <c r="C24" s="26">
        <v>3495291.0</v>
      </c>
      <c r="D24" s="26">
        <v>419764.0</v>
      </c>
      <c r="E24" s="26">
        <v>88348.0</v>
      </c>
      <c r="F24" s="26">
        <v>162838.0</v>
      </c>
      <c r="G24" s="26">
        <v>0.0</v>
      </c>
      <c r="H24" s="26">
        <v>62640.0</v>
      </c>
      <c r="I24" s="26" t="str">
        <f t="shared" si="1"/>
        <v>  4,228,881 </v>
      </c>
      <c r="J24" s="2"/>
      <c r="K24" s="13"/>
    </row>
    <row r="25" ht="15.75" customHeight="1">
      <c r="A25" s="10">
        <v>1024.0</v>
      </c>
      <c r="B25" s="11" t="s">
        <v>31</v>
      </c>
      <c r="C25" s="28">
        <v>9.4320856E7</v>
      </c>
      <c r="D25" s="28">
        <v>1.0879688E7</v>
      </c>
      <c r="E25" s="28">
        <v>1205306.0</v>
      </c>
      <c r="F25" s="28">
        <v>1047652.0</v>
      </c>
      <c r="G25" s="28">
        <v>10311.0</v>
      </c>
      <c r="H25" s="28">
        <v>588263.0</v>
      </c>
      <c r="I25" s="28" t="str">
        <f t="shared" si="1"/>
        <v>  108,052,076 </v>
      </c>
      <c r="J25" s="2"/>
      <c r="K25" s="13"/>
    </row>
    <row r="26" ht="15.75" customHeight="1">
      <c r="A26" s="10">
        <v>1025.0</v>
      </c>
      <c r="B26" s="11" t="s">
        <v>32</v>
      </c>
      <c r="C26" s="26">
        <v>1978.0</v>
      </c>
      <c r="D26" s="26">
        <v>0.0</v>
      </c>
      <c r="E26" s="26">
        <v>18146.0</v>
      </c>
      <c r="F26" s="26">
        <v>0.0</v>
      </c>
      <c r="G26" s="26">
        <v>0.0</v>
      </c>
      <c r="H26" s="26">
        <v>12470.0</v>
      </c>
      <c r="I26" s="26" t="str">
        <f t="shared" si="1"/>
        <v>  32,594 </v>
      </c>
      <c r="J26" s="2"/>
      <c r="K26" s="13"/>
    </row>
    <row r="27" ht="15.75" customHeight="1">
      <c r="A27" s="10">
        <v>1026.0</v>
      </c>
      <c r="B27" s="11" t="s">
        <v>33</v>
      </c>
      <c r="C27" s="28">
        <v>0.0</v>
      </c>
      <c r="D27" s="28">
        <v>0.0</v>
      </c>
      <c r="E27" s="28">
        <v>0.0</v>
      </c>
      <c r="F27" s="28">
        <v>0.0</v>
      </c>
      <c r="G27" s="28">
        <v>0.0</v>
      </c>
      <c r="H27" s="28">
        <v>0.0</v>
      </c>
      <c r="I27" s="28" t="str">
        <f t="shared" si="1"/>
        <v>  -   </v>
      </c>
      <c r="J27" s="2"/>
      <c r="K27" s="13"/>
    </row>
    <row r="28" ht="15.75" customHeight="1">
      <c r="A28" s="10">
        <v>1027.0</v>
      </c>
      <c r="B28" s="11" t="s">
        <v>34</v>
      </c>
      <c r="C28" s="26">
        <v>6095558.0</v>
      </c>
      <c r="D28" s="26">
        <v>83906.0</v>
      </c>
      <c r="E28" s="26">
        <v>45816.0</v>
      </c>
      <c r="F28" s="26">
        <v>526853.0</v>
      </c>
      <c r="G28" s="26">
        <v>0.0</v>
      </c>
      <c r="H28" s="26">
        <v>37347.0</v>
      </c>
      <c r="I28" s="26" t="str">
        <f t="shared" si="1"/>
        <v>  6,789,480 </v>
      </c>
      <c r="J28" s="2"/>
      <c r="K28" s="13"/>
    </row>
    <row r="29" ht="15.75" customHeight="1">
      <c r="A29" s="10">
        <v>1028.0</v>
      </c>
      <c r="B29" s="11" t="s">
        <v>35</v>
      </c>
      <c r="C29" s="28">
        <v>8552434.0</v>
      </c>
      <c r="D29" s="28">
        <v>0.0</v>
      </c>
      <c r="E29" s="28">
        <v>856.0</v>
      </c>
      <c r="F29" s="28">
        <v>0.0</v>
      </c>
      <c r="G29" s="28">
        <v>0.0</v>
      </c>
      <c r="H29" s="28">
        <v>290.0</v>
      </c>
      <c r="I29" s="28" t="str">
        <f t="shared" si="1"/>
        <v>  8,553,580 </v>
      </c>
      <c r="J29" s="2"/>
      <c r="K29" s="13"/>
    </row>
    <row r="30" ht="15.75" customHeight="1">
      <c r="A30" s="10">
        <v>1030.0</v>
      </c>
      <c r="B30" s="11" t="s">
        <v>36</v>
      </c>
      <c r="C30" s="26">
        <v>2654755.0</v>
      </c>
      <c r="D30" s="26">
        <v>494678.0</v>
      </c>
      <c r="E30" s="26">
        <v>41766.0</v>
      </c>
      <c r="F30" s="26">
        <v>0.0</v>
      </c>
      <c r="G30" s="26">
        <v>0.0</v>
      </c>
      <c r="H30" s="26">
        <v>81490.0</v>
      </c>
      <c r="I30" s="26" t="str">
        <f t="shared" si="1"/>
        <v>  3,272,689 </v>
      </c>
      <c r="J30" s="2"/>
      <c r="K30" s="13"/>
    </row>
    <row r="31" ht="15.75" customHeight="1">
      <c r="A31" s="10">
        <v>1031.0</v>
      </c>
      <c r="B31" s="11" t="s">
        <v>37</v>
      </c>
      <c r="C31" s="28">
        <v>0.0</v>
      </c>
      <c r="D31" s="28">
        <v>0.0</v>
      </c>
      <c r="E31" s="28">
        <v>0.0</v>
      </c>
      <c r="F31" s="28">
        <v>0.0</v>
      </c>
      <c r="G31" s="28">
        <v>0.0</v>
      </c>
      <c r="H31" s="28">
        <v>0.0</v>
      </c>
      <c r="I31" s="28" t="str">
        <f t="shared" si="1"/>
        <v>  -   </v>
      </c>
      <c r="J31" s="2"/>
      <c r="K31" s="13"/>
    </row>
    <row r="32" ht="15.75" customHeight="1">
      <c r="A32" s="10">
        <v>1033.0</v>
      </c>
      <c r="B32" s="11" t="s">
        <v>38</v>
      </c>
      <c r="C32" s="26">
        <v>77626.0</v>
      </c>
      <c r="D32" s="26">
        <v>0.0</v>
      </c>
      <c r="E32" s="26">
        <v>0.0</v>
      </c>
      <c r="F32" s="26">
        <v>0.0</v>
      </c>
      <c r="G32" s="26">
        <v>0.0</v>
      </c>
      <c r="H32" s="26">
        <v>3190.0</v>
      </c>
      <c r="I32" s="26" t="str">
        <f t="shared" si="1"/>
        <v>  80,816 </v>
      </c>
      <c r="J32" s="2"/>
      <c r="K32" s="13"/>
    </row>
    <row r="33" ht="15.75" customHeight="1">
      <c r="A33" s="10">
        <v>1034.0</v>
      </c>
      <c r="B33" s="11" t="s">
        <v>39</v>
      </c>
      <c r="C33" s="28">
        <v>1104.0</v>
      </c>
      <c r="D33" s="28">
        <v>0.0</v>
      </c>
      <c r="E33" s="28">
        <v>428.0</v>
      </c>
      <c r="F33" s="28">
        <v>0.0</v>
      </c>
      <c r="G33" s="28">
        <v>0.0</v>
      </c>
      <c r="H33" s="28">
        <v>7680.0</v>
      </c>
      <c r="I33" s="28" t="str">
        <f t="shared" si="1"/>
        <v>  9,212 </v>
      </c>
      <c r="J33" s="2"/>
      <c r="K33" s="13"/>
    </row>
    <row r="34" ht="15.75" customHeight="1">
      <c r="A34" s="10">
        <v>1037.0</v>
      </c>
      <c r="B34" s="11" t="s">
        <v>40</v>
      </c>
      <c r="C34" s="26">
        <v>46.0</v>
      </c>
      <c r="D34" s="26">
        <v>0.0</v>
      </c>
      <c r="E34" s="26">
        <v>0.0</v>
      </c>
      <c r="F34" s="26">
        <v>0.0</v>
      </c>
      <c r="G34" s="26">
        <v>0.0</v>
      </c>
      <c r="H34" s="26">
        <v>290.0</v>
      </c>
      <c r="I34" s="26" t="str">
        <f t="shared" si="1"/>
        <v>  336 </v>
      </c>
      <c r="J34" s="2"/>
      <c r="K34" s="13"/>
    </row>
    <row r="35" ht="15.75" customHeight="1">
      <c r="A35" s="10">
        <v>1038.0</v>
      </c>
      <c r="B35" s="11" t="s">
        <v>41</v>
      </c>
      <c r="C35" s="28">
        <v>46.0</v>
      </c>
      <c r="D35" s="28">
        <v>0.0</v>
      </c>
      <c r="E35" s="28">
        <v>446.0</v>
      </c>
      <c r="F35" s="28">
        <v>0.0</v>
      </c>
      <c r="G35" s="28">
        <v>0.0</v>
      </c>
      <c r="H35" s="28">
        <v>7790.0</v>
      </c>
      <c r="I35" s="28" t="str">
        <f t="shared" si="1"/>
        <v>  8,282 </v>
      </c>
      <c r="J35" s="2"/>
      <c r="K35" s="13"/>
    </row>
    <row r="36" ht="15.75" customHeight="1">
      <c r="A36" s="10">
        <v>1039.0</v>
      </c>
      <c r="B36" s="11" t="s">
        <v>42</v>
      </c>
      <c r="C36" s="26">
        <v>230.0</v>
      </c>
      <c r="D36" s="26">
        <v>0.0</v>
      </c>
      <c r="E36" s="26">
        <v>445.0</v>
      </c>
      <c r="F36" s="26">
        <v>0.0</v>
      </c>
      <c r="G36" s="26">
        <v>0.0</v>
      </c>
      <c r="H36" s="26">
        <v>1450.0</v>
      </c>
      <c r="I36" s="26" t="str">
        <f t="shared" si="1"/>
        <v>  2,125 </v>
      </c>
      <c r="J36" s="2"/>
      <c r="K36" s="13"/>
    </row>
    <row r="37" ht="15.75" customHeight="1">
      <c r="A37" s="10">
        <v>1040.0</v>
      </c>
      <c r="B37" s="11" t="s">
        <v>43</v>
      </c>
      <c r="C37" s="28">
        <v>6191265.0</v>
      </c>
      <c r="D37" s="28">
        <v>1019936.0</v>
      </c>
      <c r="E37" s="28">
        <v>185599.0</v>
      </c>
      <c r="F37" s="28">
        <v>41204.0</v>
      </c>
      <c r="G37" s="28">
        <v>0.0</v>
      </c>
      <c r="H37" s="28">
        <v>167670.0</v>
      </c>
      <c r="I37" s="28" t="str">
        <f t="shared" si="1"/>
        <v>  7,605,674 </v>
      </c>
      <c r="J37" s="2"/>
      <c r="K37" s="13"/>
    </row>
    <row r="38" ht="15.75" customHeight="1">
      <c r="A38" s="10">
        <v>1042.0</v>
      </c>
      <c r="B38" s="11" t="s">
        <v>44</v>
      </c>
      <c r="C38" s="26">
        <v>1.7372118E7</v>
      </c>
      <c r="D38" s="26">
        <v>0.0</v>
      </c>
      <c r="E38" s="26">
        <v>0.0</v>
      </c>
      <c r="F38" s="26">
        <v>3.5922435E7</v>
      </c>
      <c r="G38" s="26">
        <v>0.0</v>
      </c>
      <c r="H38" s="26">
        <v>290.0</v>
      </c>
      <c r="I38" s="26" t="str">
        <f t="shared" si="1"/>
        <v>  53,294,843 </v>
      </c>
      <c r="J38" s="2"/>
      <c r="K38" s="13"/>
    </row>
    <row r="39" ht="15.75" customHeight="1">
      <c r="A39" s="10">
        <v>1043.0</v>
      </c>
      <c r="B39" s="11" t="s">
        <v>45</v>
      </c>
      <c r="C39" s="28">
        <v>2871666.0</v>
      </c>
      <c r="D39" s="28">
        <v>18796.0</v>
      </c>
      <c r="E39" s="28">
        <v>132038.0</v>
      </c>
      <c r="F39" s="28">
        <v>0.0</v>
      </c>
      <c r="G39" s="28">
        <v>0.0</v>
      </c>
      <c r="H39" s="28">
        <v>118210.0</v>
      </c>
      <c r="I39" s="28" t="str">
        <f t="shared" si="1"/>
        <v>  3,140,710 </v>
      </c>
      <c r="J39" s="2"/>
      <c r="K39" s="13"/>
    </row>
    <row r="40" ht="15.75" customHeight="1">
      <c r="A40" s="10">
        <v>1044.0</v>
      </c>
      <c r="B40" s="11" t="s">
        <v>46</v>
      </c>
      <c r="C40" s="26">
        <v>142849.0</v>
      </c>
      <c r="D40" s="26">
        <v>129211.0</v>
      </c>
      <c r="E40" s="26">
        <v>35105.0</v>
      </c>
      <c r="F40" s="26">
        <v>0.0</v>
      </c>
      <c r="G40" s="26">
        <v>0.0</v>
      </c>
      <c r="H40" s="26">
        <v>11062.0</v>
      </c>
      <c r="I40" s="26" t="str">
        <f t="shared" si="1"/>
        <v>  318,227 </v>
      </c>
      <c r="J40" s="2"/>
      <c r="K40" s="13"/>
    </row>
    <row r="41" ht="15.75" customHeight="1">
      <c r="A41" s="10">
        <v>1046.0</v>
      </c>
      <c r="B41" s="11" t="s">
        <v>47</v>
      </c>
      <c r="C41" s="28">
        <v>0.0</v>
      </c>
      <c r="D41" s="28">
        <v>0.0</v>
      </c>
      <c r="E41" s="28">
        <v>0.0</v>
      </c>
      <c r="F41" s="28">
        <v>0.0</v>
      </c>
      <c r="G41" s="28">
        <v>0.0</v>
      </c>
      <c r="H41" s="28">
        <v>0.0</v>
      </c>
      <c r="I41" s="28" t="str">
        <f t="shared" si="1"/>
        <v>  -   </v>
      </c>
      <c r="J41" s="2"/>
      <c r="K41" s="13"/>
    </row>
    <row r="42" ht="15.75" customHeight="1">
      <c r="A42" s="10">
        <v>1047.0</v>
      </c>
      <c r="B42" s="11" t="s">
        <v>48</v>
      </c>
      <c r="C42" s="26">
        <v>1967800.0</v>
      </c>
      <c r="D42" s="26">
        <v>147121.0</v>
      </c>
      <c r="E42" s="26">
        <v>49788.0</v>
      </c>
      <c r="F42" s="26">
        <v>642.0</v>
      </c>
      <c r="G42" s="26">
        <v>0.0</v>
      </c>
      <c r="H42" s="26">
        <v>73228.0</v>
      </c>
      <c r="I42" s="26" t="str">
        <f t="shared" si="1"/>
        <v>  2,238,579 </v>
      </c>
      <c r="J42" s="2"/>
      <c r="K42" s="13"/>
    </row>
    <row r="43" ht="15.75" customHeight="1">
      <c r="A43" s="10">
        <v>1048.0</v>
      </c>
      <c r="B43" s="11" t="s">
        <v>49</v>
      </c>
      <c r="C43" s="28">
        <v>1.1616176E7</v>
      </c>
      <c r="D43" s="28">
        <v>15910.0</v>
      </c>
      <c r="E43" s="28">
        <v>11098.0</v>
      </c>
      <c r="F43" s="28">
        <v>0.0</v>
      </c>
      <c r="G43" s="28">
        <v>0.0</v>
      </c>
      <c r="H43" s="28">
        <v>140007.0</v>
      </c>
      <c r="I43" s="28" t="str">
        <f t="shared" si="1"/>
        <v>  11,783,191 </v>
      </c>
      <c r="J43" s="2"/>
      <c r="K43" s="13"/>
    </row>
    <row r="44" ht="15.75" customHeight="1">
      <c r="A44" s="10">
        <v>1050.0</v>
      </c>
      <c r="B44" s="11" t="s">
        <v>50</v>
      </c>
      <c r="C44" s="26">
        <v>0.0</v>
      </c>
      <c r="D44" s="26">
        <v>0.0</v>
      </c>
      <c r="E44" s="26">
        <v>0.0</v>
      </c>
      <c r="F44" s="26">
        <v>0.0</v>
      </c>
      <c r="G44" s="26">
        <v>0.0</v>
      </c>
      <c r="H44" s="26">
        <v>0.0</v>
      </c>
      <c r="I44" s="26" t="str">
        <f t="shared" si="1"/>
        <v>  -   </v>
      </c>
      <c r="J44" s="2"/>
      <c r="K44" s="13"/>
    </row>
    <row r="45" ht="15.75" customHeight="1">
      <c r="A45" s="10">
        <v>1052.0</v>
      </c>
      <c r="B45" s="11" t="s">
        <v>51</v>
      </c>
      <c r="C45" s="28">
        <v>709658.0</v>
      </c>
      <c r="D45" s="28">
        <v>27942.0</v>
      </c>
      <c r="E45" s="28">
        <v>9816.0</v>
      </c>
      <c r="F45" s="28">
        <v>0.0</v>
      </c>
      <c r="G45" s="28">
        <v>0.0</v>
      </c>
      <c r="H45" s="28">
        <v>29132.0</v>
      </c>
      <c r="I45" s="28" t="str">
        <f t="shared" si="1"/>
        <v>  776,548 </v>
      </c>
      <c r="J45" s="2"/>
      <c r="K45" s="13"/>
    </row>
    <row r="46" ht="15.75" customHeight="1">
      <c r="A46" s="10">
        <v>1054.0</v>
      </c>
      <c r="B46" s="11" t="s">
        <v>52</v>
      </c>
      <c r="C46" s="26">
        <v>1731335.0</v>
      </c>
      <c r="D46" s="26">
        <v>5.0</v>
      </c>
      <c r="E46" s="26">
        <v>15838.0</v>
      </c>
      <c r="F46" s="26">
        <v>0.0</v>
      </c>
      <c r="G46" s="26">
        <v>0.0</v>
      </c>
      <c r="H46" s="26">
        <v>70406.0</v>
      </c>
      <c r="I46" s="26" t="str">
        <f t="shared" si="1"/>
        <v>  1,817,584 </v>
      </c>
      <c r="J46" s="2"/>
      <c r="K46" s="13"/>
    </row>
    <row r="47" ht="15.75" customHeight="1">
      <c r="A47" s="10">
        <v>1055.0</v>
      </c>
      <c r="B47" s="11" t="s">
        <v>53</v>
      </c>
      <c r="C47" s="28">
        <v>0.0</v>
      </c>
      <c r="D47" s="28">
        <v>0.0</v>
      </c>
      <c r="E47" s="28">
        <v>0.0</v>
      </c>
      <c r="F47" s="28">
        <v>0.0</v>
      </c>
      <c r="G47" s="28">
        <v>0.0</v>
      </c>
      <c r="H47" s="28">
        <v>0.0</v>
      </c>
      <c r="I47" s="28" t="str">
        <f t="shared" si="1"/>
        <v>  -   </v>
      </c>
      <c r="J47" s="2"/>
      <c r="K47" s="13"/>
    </row>
    <row r="48" ht="15.75" customHeight="1">
      <c r="A48" s="10">
        <v>1057.0</v>
      </c>
      <c r="B48" s="11" t="s">
        <v>54</v>
      </c>
      <c r="C48" s="26">
        <v>0.0</v>
      </c>
      <c r="D48" s="26">
        <v>0.0</v>
      </c>
      <c r="E48" s="26">
        <v>0.0</v>
      </c>
      <c r="F48" s="26">
        <v>0.0</v>
      </c>
      <c r="G48" s="26">
        <v>0.0</v>
      </c>
      <c r="H48" s="26">
        <v>1440.0</v>
      </c>
      <c r="I48" s="26" t="str">
        <f t="shared" si="1"/>
        <v>  1,440 </v>
      </c>
      <c r="J48" s="2"/>
      <c r="K48" s="13"/>
    </row>
    <row r="49" ht="15.75" customHeight="1">
      <c r="A49" s="10">
        <v>1058.0</v>
      </c>
      <c r="B49" s="11" t="s">
        <v>55</v>
      </c>
      <c r="C49" s="28">
        <v>0.0</v>
      </c>
      <c r="D49" s="28">
        <v>0.0</v>
      </c>
      <c r="E49" s="28">
        <v>0.0</v>
      </c>
      <c r="F49" s="28">
        <v>0.0</v>
      </c>
      <c r="G49" s="28">
        <v>0.0</v>
      </c>
      <c r="H49" s="28">
        <v>0.0</v>
      </c>
      <c r="I49" s="28" t="str">
        <f t="shared" si="1"/>
        <v>  -   </v>
      </c>
      <c r="J49" s="2"/>
      <c r="K49" s="13"/>
    </row>
    <row r="50" ht="15.75" customHeight="1">
      <c r="A50" s="10">
        <v>1062.0</v>
      </c>
      <c r="B50" s="11" t="s">
        <v>56</v>
      </c>
      <c r="C50" s="26">
        <v>0.0</v>
      </c>
      <c r="D50" s="26">
        <v>0.0</v>
      </c>
      <c r="E50" s="26">
        <v>0.0</v>
      </c>
      <c r="F50" s="26">
        <v>0.0</v>
      </c>
      <c r="G50" s="26">
        <v>0.0</v>
      </c>
      <c r="H50" s="26">
        <v>240.0</v>
      </c>
      <c r="I50" s="26" t="str">
        <f t="shared" si="1"/>
        <v>  240 </v>
      </c>
      <c r="J50" s="2"/>
      <c r="K50" s="13"/>
    </row>
    <row r="51" ht="15.75" customHeight="1">
      <c r="A51" s="10">
        <v>1065.0</v>
      </c>
      <c r="B51" s="11" t="s">
        <v>57</v>
      </c>
      <c r="C51" s="28">
        <v>9055435.0</v>
      </c>
      <c r="D51" s="28">
        <v>1469515.0</v>
      </c>
      <c r="E51" s="28">
        <v>344134.0</v>
      </c>
      <c r="F51" s="28">
        <v>0.0</v>
      </c>
      <c r="G51" s="28">
        <v>0.0</v>
      </c>
      <c r="H51" s="28">
        <v>141960.0</v>
      </c>
      <c r="I51" s="28" t="str">
        <f t="shared" si="1"/>
        <v>  11,011,044 </v>
      </c>
      <c r="J51" s="2"/>
      <c r="K51" s="13"/>
    </row>
    <row r="52" ht="15.75" customHeight="1">
      <c r="A52" s="10">
        <v>1066.0</v>
      </c>
      <c r="B52" s="11" t="s">
        <v>58</v>
      </c>
      <c r="C52" s="26">
        <v>65318.0</v>
      </c>
      <c r="D52" s="26">
        <v>0.0</v>
      </c>
      <c r="E52" s="26">
        <v>3141.0</v>
      </c>
      <c r="F52" s="26">
        <v>0.0</v>
      </c>
      <c r="G52" s="26">
        <v>0.0</v>
      </c>
      <c r="H52" s="26">
        <v>580.0</v>
      </c>
      <c r="I52" s="26" t="str">
        <f t="shared" si="1"/>
        <v>  69,039 </v>
      </c>
      <c r="J52" s="2"/>
      <c r="K52" s="13"/>
    </row>
    <row r="53" ht="15.75" customHeight="1">
      <c r="A53" s="10">
        <v>1067.0</v>
      </c>
      <c r="B53" s="11" t="s">
        <v>59</v>
      </c>
      <c r="C53" s="28">
        <v>263413.0</v>
      </c>
      <c r="D53" s="28">
        <v>0.0</v>
      </c>
      <c r="E53" s="28">
        <v>0.0</v>
      </c>
      <c r="F53" s="28">
        <v>462296.0</v>
      </c>
      <c r="G53" s="28">
        <v>0.0</v>
      </c>
      <c r="H53" s="28">
        <v>6090.0</v>
      </c>
      <c r="I53" s="28" t="str">
        <f t="shared" si="1"/>
        <v>  731,799 </v>
      </c>
      <c r="J53" s="2"/>
      <c r="K53" s="13"/>
    </row>
    <row r="54" ht="15.75" customHeight="1">
      <c r="A54" s="10">
        <v>1068.0</v>
      </c>
      <c r="B54" s="11" t="s">
        <v>60</v>
      </c>
      <c r="C54" s="26">
        <v>0.0</v>
      </c>
      <c r="D54" s="26">
        <v>0.0</v>
      </c>
      <c r="E54" s="26">
        <v>0.0</v>
      </c>
      <c r="F54" s="26">
        <v>0.0</v>
      </c>
      <c r="G54" s="26">
        <v>0.0</v>
      </c>
      <c r="H54" s="26">
        <v>0.0</v>
      </c>
      <c r="I54" s="26" t="str">
        <f t="shared" si="1"/>
        <v>  -   </v>
      </c>
      <c r="J54" s="2"/>
      <c r="K54" s="13"/>
    </row>
    <row r="55" ht="15.75" customHeight="1">
      <c r="A55" s="10">
        <v>1069.0</v>
      </c>
      <c r="B55" s="11" t="s">
        <v>61</v>
      </c>
      <c r="C55" s="28">
        <v>0.0</v>
      </c>
      <c r="D55" s="28">
        <v>0.0</v>
      </c>
      <c r="E55" s="28">
        <v>0.0</v>
      </c>
      <c r="F55" s="28">
        <v>0.0</v>
      </c>
      <c r="G55" s="28">
        <v>0.0</v>
      </c>
      <c r="H55" s="28">
        <v>0.0</v>
      </c>
      <c r="I55" s="28" t="str">
        <f t="shared" si="1"/>
        <v>  -   </v>
      </c>
      <c r="J55" s="2"/>
      <c r="K55" s="13"/>
    </row>
    <row r="56" ht="15.0" customHeight="1">
      <c r="A56" s="10">
        <v>1070.0</v>
      </c>
      <c r="B56" s="11" t="s">
        <v>62</v>
      </c>
      <c r="C56" s="26">
        <v>1.3925287E7</v>
      </c>
      <c r="D56" s="26">
        <v>120795.0</v>
      </c>
      <c r="E56" s="26">
        <v>128491.0</v>
      </c>
      <c r="F56" s="26">
        <v>0.0</v>
      </c>
      <c r="G56" s="26">
        <v>0.0</v>
      </c>
      <c r="H56" s="26">
        <v>105124.0</v>
      </c>
      <c r="I56" s="26" t="str">
        <f t="shared" si="1"/>
        <v>  14,279,697 </v>
      </c>
      <c r="J56" s="2"/>
      <c r="K56" s="13"/>
    </row>
    <row r="57" ht="15.75" customHeight="1">
      <c r="A57" s="17"/>
      <c r="B57" s="18" t="s">
        <v>63</v>
      </c>
      <c r="C57" s="30" t="str">
        <f t="shared" ref="C57:I57" si="2">SUM(C7:C56)</f>
        <v>202,897,906</v>
      </c>
      <c r="D57" s="30" t="str">
        <f t="shared" si="2"/>
        <v>18,336,905</v>
      </c>
      <c r="E57" s="30" t="str">
        <f t="shared" si="2"/>
        <v>3,397,451</v>
      </c>
      <c r="F57" s="30" t="str">
        <f t="shared" si="2"/>
        <v>38,214,840</v>
      </c>
      <c r="G57" s="30" t="str">
        <f t="shared" si="2"/>
        <v>10,311</v>
      </c>
      <c r="H57" s="30" t="str">
        <f t="shared" si="2"/>
        <v>2,310,211</v>
      </c>
      <c r="I57" s="30" t="str">
        <f t="shared" si="2"/>
        <v>265,167,624</v>
      </c>
      <c r="J57" s="2"/>
      <c r="K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20.14"/>
    <col customWidth="1" min="4" max="4" width="18.86"/>
    <col customWidth="1" min="5" max="5" width="17.57"/>
    <col customWidth="1" min="6" max="6" width="16.29"/>
    <col customWidth="1" min="7" max="7" width="11.29"/>
    <col customWidth="1" min="8" max="8" width="15.57"/>
    <col customWidth="1" min="9" max="9" width="19.0"/>
    <col customWidth="1" min="10" max="10" width="14.71"/>
    <col customWidth="1" min="11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66</v>
      </c>
      <c r="J4" s="2"/>
      <c r="K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5000.0</v>
      </c>
      <c r="I7" s="12" t="str">
        <f t="shared" ref="I7:I56" si="1">SUM(C7:H7)</f>
        <v>  5,000 </v>
      </c>
      <c r="J7" s="2"/>
      <c r="K7" s="13"/>
    </row>
    <row r="8" ht="15.75" customHeight="1">
      <c r="A8" s="10">
        <v>1002.0</v>
      </c>
      <c r="B8" s="11" t="s">
        <v>14</v>
      </c>
      <c r="C8" s="14">
        <v>2250464.0</v>
      </c>
      <c r="D8" s="14">
        <v>4945.0</v>
      </c>
      <c r="E8" s="14">
        <v>44058.0</v>
      </c>
      <c r="F8" s="14">
        <v>0.0</v>
      </c>
      <c r="G8" s="14">
        <v>0.0</v>
      </c>
      <c r="H8" s="14">
        <v>29347.0</v>
      </c>
      <c r="I8" s="14" t="str">
        <f t="shared" si="1"/>
        <v>  2,328,814 </v>
      </c>
      <c r="J8" s="2"/>
      <c r="K8" s="13"/>
    </row>
    <row r="9" ht="15.75" customHeight="1">
      <c r="A9" s="10">
        <v>1005.0</v>
      </c>
      <c r="B9" s="11" t="s">
        <v>15</v>
      </c>
      <c r="C9" s="16">
        <v>1610.0</v>
      </c>
      <c r="D9" s="16">
        <v>0.0</v>
      </c>
      <c r="E9" s="16">
        <v>26618.0</v>
      </c>
      <c r="F9" s="16">
        <v>0.0</v>
      </c>
      <c r="G9" s="16">
        <v>0.0</v>
      </c>
      <c r="H9" s="16">
        <v>10150.0</v>
      </c>
      <c r="I9" s="16" t="str">
        <f t="shared" si="1"/>
        <v>  38,378 </v>
      </c>
      <c r="J9" s="2"/>
      <c r="K9" s="13"/>
    </row>
    <row r="10" ht="15.75" customHeight="1">
      <c r="A10" s="10">
        <v>1006.0</v>
      </c>
      <c r="B10" s="11" t="s">
        <v>16</v>
      </c>
      <c r="C10" s="14">
        <v>6789.0</v>
      </c>
      <c r="D10" s="14">
        <v>10736.0</v>
      </c>
      <c r="E10" s="14">
        <v>445.0</v>
      </c>
      <c r="F10" s="14">
        <v>0.0</v>
      </c>
      <c r="G10" s="14">
        <v>0.0</v>
      </c>
      <c r="H10" s="14">
        <v>580.0</v>
      </c>
      <c r="I10" s="14" t="str">
        <f t="shared" si="1"/>
        <v>  18,550 </v>
      </c>
      <c r="J10" s="2"/>
      <c r="K10" s="13"/>
    </row>
    <row r="11" ht="15.75" customHeight="1">
      <c r="A11" s="10">
        <v>1007.0</v>
      </c>
      <c r="B11" s="11" t="s">
        <v>17</v>
      </c>
      <c r="C11" s="16">
        <v>9.8002776E7</v>
      </c>
      <c r="D11" s="16">
        <v>1.4458163E7</v>
      </c>
      <c r="E11" s="16">
        <v>2425147.0</v>
      </c>
      <c r="F11" s="16">
        <v>5750040.0</v>
      </c>
      <c r="G11" s="16">
        <v>0.0</v>
      </c>
      <c r="H11" s="16">
        <v>2120617.0</v>
      </c>
      <c r="I11" s="16" t="str">
        <f t="shared" si="1"/>
        <v>  122,756,743 </v>
      </c>
      <c r="J11" s="2"/>
      <c r="K11" s="13"/>
    </row>
    <row r="12" ht="15.75" customHeight="1">
      <c r="A12" s="10">
        <v>1008.0</v>
      </c>
      <c r="B12" s="11" t="s">
        <v>18</v>
      </c>
      <c r="C12" s="14">
        <v>2254028.0</v>
      </c>
      <c r="D12" s="14">
        <v>0.0</v>
      </c>
      <c r="E12" s="14">
        <v>84187.0</v>
      </c>
      <c r="F12" s="14">
        <v>0.0</v>
      </c>
      <c r="G12" s="14">
        <v>0.0</v>
      </c>
      <c r="H12" s="14">
        <v>16915.0</v>
      </c>
      <c r="I12" s="14" t="str">
        <f t="shared" si="1"/>
        <v>  2,355,130 </v>
      </c>
      <c r="J12" s="2"/>
      <c r="K12" s="13"/>
    </row>
    <row r="13" ht="15.75" customHeight="1">
      <c r="A13" s="10">
        <v>1010.0</v>
      </c>
      <c r="B13" s="11" t="s">
        <v>19</v>
      </c>
      <c r="C13" s="16">
        <v>5870373.0</v>
      </c>
      <c r="D13" s="16">
        <v>2154465.0</v>
      </c>
      <c r="E13" s="16">
        <v>527752.0</v>
      </c>
      <c r="F13" s="16">
        <v>423229.0</v>
      </c>
      <c r="G13" s="16">
        <v>0.0</v>
      </c>
      <c r="H13" s="16">
        <v>87936.0</v>
      </c>
      <c r="I13" s="16" t="str">
        <f t="shared" si="1"/>
        <v>  9,063,755 </v>
      </c>
      <c r="J13" s="2"/>
      <c r="K13" s="13"/>
    </row>
    <row r="14" ht="15.75" customHeight="1">
      <c r="A14" s="10">
        <v>1011.0</v>
      </c>
      <c r="B14" s="11" t="s">
        <v>20</v>
      </c>
      <c r="C14" s="14">
        <v>1.126516E7</v>
      </c>
      <c r="D14" s="14">
        <v>6871599.0</v>
      </c>
      <c r="E14" s="14">
        <v>939889.0</v>
      </c>
      <c r="F14" s="14">
        <v>0.0</v>
      </c>
      <c r="G14" s="14">
        <v>0.0</v>
      </c>
      <c r="H14" s="14">
        <v>1185151.0</v>
      </c>
      <c r="I14" s="14" t="str">
        <f t="shared" si="1"/>
        <v>  20,261,799 </v>
      </c>
      <c r="J14" s="2"/>
      <c r="K14" s="13"/>
    </row>
    <row r="15" ht="15.75" customHeight="1">
      <c r="A15" s="10">
        <v>1012.0</v>
      </c>
      <c r="B15" s="11" t="s">
        <v>21</v>
      </c>
      <c r="C15" s="16">
        <v>2102742.0</v>
      </c>
      <c r="D15" s="16">
        <v>0.0</v>
      </c>
      <c r="E15" s="16">
        <v>104742.0</v>
      </c>
      <c r="F15" s="16">
        <v>0.0</v>
      </c>
      <c r="G15" s="16">
        <v>0.0</v>
      </c>
      <c r="H15" s="16">
        <v>30770.0</v>
      </c>
      <c r="I15" s="16" t="str">
        <f t="shared" si="1"/>
        <v>  2,238,254 </v>
      </c>
      <c r="J15" s="2"/>
      <c r="K15" s="13"/>
    </row>
    <row r="16" ht="15.75" customHeight="1">
      <c r="A16" s="10">
        <v>1013.0</v>
      </c>
      <c r="B16" s="11" t="s">
        <v>22</v>
      </c>
      <c r="C16" s="14">
        <v>6.96393735E8</v>
      </c>
      <c r="D16" s="14">
        <v>1.78620089E8</v>
      </c>
      <c r="E16" s="14">
        <v>3.2002966E7</v>
      </c>
      <c r="F16" s="14">
        <v>398180.0</v>
      </c>
      <c r="G16" s="14">
        <v>0.0</v>
      </c>
      <c r="H16" s="14">
        <v>2927900.0</v>
      </c>
      <c r="I16" s="14" t="str">
        <f t="shared" si="1"/>
        <v>  910,342,870 </v>
      </c>
      <c r="J16" s="2"/>
      <c r="K16" s="13"/>
    </row>
    <row r="17" ht="15.75" customHeight="1">
      <c r="A17" s="10">
        <v>1014.0</v>
      </c>
      <c r="B17" s="11" t="s">
        <v>23</v>
      </c>
      <c r="C17" s="16">
        <v>46.0</v>
      </c>
      <c r="D17" s="16">
        <v>0.0</v>
      </c>
      <c r="E17" s="16">
        <v>0.0</v>
      </c>
      <c r="F17" s="16">
        <v>0.0</v>
      </c>
      <c r="G17" s="16">
        <v>0.0</v>
      </c>
      <c r="H17" s="16">
        <v>59216.0</v>
      </c>
      <c r="I17" s="16" t="str">
        <f t="shared" si="1"/>
        <v>  59,262 </v>
      </c>
      <c r="J17" s="2"/>
      <c r="K17" s="13"/>
    </row>
    <row r="18" ht="15.75" customHeight="1">
      <c r="A18" s="10">
        <v>1016.0</v>
      </c>
      <c r="B18" s="11" t="s">
        <v>24</v>
      </c>
      <c r="C18" s="14">
        <v>6.69725361E8</v>
      </c>
      <c r="D18" s="14">
        <v>2.12619383E8</v>
      </c>
      <c r="E18" s="14">
        <v>3.141051E7</v>
      </c>
      <c r="F18" s="14">
        <v>2148389.0</v>
      </c>
      <c r="G18" s="14">
        <v>0.0</v>
      </c>
      <c r="H18" s="14">
        <v>7269176.0</v>
      </c>
      <c r="I18" s="14" t="str">
        <f t="shared" si="1"/>
        <v>  923,172,819 </v>
      </c>
      <c r="J18" s="2"/>
      <c r="K18" s="13"/>
    </row>
    <row r="19" ht="15.75" customHeight="1">
      <c r="A19" s="10">
        <v>1017.0</v>
      </c>
      <c r="B19" s="11" t="s">
        <v>25</v>
      </c>
      <c r="C19" s="16">
        <v>7.2315405E7</v>
      </c>
      <c r="D19" s="16">
        <v>3393009.0</v>
      </c>
      <c r="E19" s="16">
        <v>2297658.0</v>
      </c>
      <c r="F19" s="16">
        <v>297289.0</v>
      </c>
      <c r="G19" s="16">
        <v>0.0</v>
      </c>
      <c r="H19" s="16">
        <v>1086465.0</v>
      </c>
      <c r="I19" s="16" t="str">
        <f t="shared" si="1"/>
        <v>  79,389,826 </v>
      </c>
      <c r="J19" s="2"/>
      <c r="K19" s="13"/>
    </row>
    <row r="20" ht="15.75" customHeight="1">
      <c r="A20" s="10">
        <v>1018.0</v>
      </c>
      <c r="B20" s="11" t="s">
        <v>26</v>
      </c>
      <c r="C20" s="14">
        <v>6.7551558E7</v>
      </c>
      <c r="D20" s="14">
        <v>201953.0</v>
      </c>
      <c r="E20" s="14">
        <v>1227871.0</v>
      </c>
      <c r="F20" s="14">
        <v>4.5911633E7</v>
      </c>
      <c r="G20" s="14">
        <v>0.0</v>
      </c>
      <c r="H20" s="14">
        <v>20850.0</v>
      </c>
      <c r="I20" s="14" t="str">
        <f t="shared" si="1"/>
        <v>  114,913,865 </v>
      </c>
      <c r="J20" s="2"/>
      <c r="K20" s="13"/>
    </row>
    <row r="21" ht="15.75" customHeight="1">
      <c r="A21" s="10">
        <v>1019.0</v>
      </c>
      <c r="B21" s="11" t="s">
        <v>27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2"/>
      <c r="K21" s="13"/>
    </row>
    <row r="22" ht="15.75" customHeight="1">
      <c r="A22" s="10">
        <v>1020.0</v>
      </c>
      <c r="B22" s="11" t="s">
        <v>28</v>
      </c>
      <c r="C22" s="14">
        <v>2.4005366E7</v>
      </c>
      <c r="D22" s="14">
        <v>5352277.0</v>
      </c>
      <c r="E22" s="14">
        <v>759529.0</v>
      </c>
      <c r="F22" s="14">
        <v>1.9750529E7</v>
      </c>
      <c r="G22" s="14">
        <v>0.0</v>
      </c>
      <c r="H22" s="14">
        <v>114121.0</v>
      </c>
      <c r="I22" s="14" t="str">
        <f t="shared" si="1"/>
        <v>  49,981,822 </v>
      </c>
      <c r="J22" s="2"/>
      <c r="K22" s="13"/>
    </row>
    <row r="23" ht="15.75" customHeight="1">
      <c r="A23" s="10">
        <v>1022.0</v>
      </c>
      <c r="B23" s="11" t="s">
        <v>29</v>
      </c>
      <c r="C23" s="16">
        <v>384664.0</v>
      </c>
      <c r="D23" s="16">
        <v>5012.0</v>
      </c>
      <c r="E23" s="16">
        <v>12885.0</v>
      </c>
      <c r="F23" s="16">
        <v>0.0</v>
      </c>
      <c r="G23" s="16">
        <v>0.0</v>
      </c>
      <c r="H23" s="16">
        <v>3480.0</v>
      </c>
      <c r="I23" s="16" t="str">
        <f t="shared" si="1"/>
        <v>  406,041 </v>
      </c>
      <c r="J23" s="2"/>
      <c r="K23" s="13"/>
    </row>
    <row r="24" ht="15.75" customHeight="1">
      <c r="A24" s="10">
        <v>1023.0</v>
      </c>
      <c r="B24" s="11" t="s">
        <v>30</v>
      </c>
      <c r="C24" s="14">
        <v>3.6841305E7</v>
      </c>
      <c r="D24" s="14">
        <v>4410612.0</v>
      </c>
      <c r="E24" s="14">
        <v>980311.0</v>
      </c>
      <c r="F24" s="14">
        <v>1673867.0</v>
      </c>
      <c r="G24" s="14">
        <v>0.0</v>
      </c>
      <c r="H24" s="14">
        <v>658510.0</v>
      </c>
      <c r="I24" s="14" t="str">
        <f t="shared" si="1"/>
        <v>  44,564,605 </v>
      </c>
      <c r="J24" s="2"/>
      <c r="K24" s="13"/>
    </row>
    <row r="25" ht="15.75" customHeight="1">
      <c r="A25" s="10">
        <v>1024.0</v>
      </c>
      <c r="B25" s="11" t="s">
        <v>31</v>
      </c>
      <c r="C25" s="16">
        <v>7.28735119E8</v>
      </c>
      <c r="D25" s="16">
        <v>5.9577498E7</v>
      </c>
      <c r="E25" s="16">
        <v>1.494958E7</v>
      </c>
      <c r="F25" s="16">
        <v>1.3700257E8</v>
      </c>
      <c r="G25" s="16">
        <v>11687.0</v>
      </c>
      <c r="H25" s="16">
        <v>4291790.0</v>
      </c>
      <c r="I25" s="16" t="str">
        <f t="shared" si="1"/>
        <v>  944,568,244 </v>
      </c>
      <c r="J25" s="2"/>
      <c r="K25" s="13"/>
    </row>
    <row r="26" ht="15.75" customHeight="1">
      <c r="A26" s="10">
        <v>1025.0</v>
      </c>
      <c r="B26" s="11" t="s">
        <v>32</v>
      </c>
      <c r="C26" s="14">
        <v>202640.0</v>
      </c>
      <c r="D26" s="14">
        <v>39248.0</v>
      </c>
      <c r="E26" s="14">
        <v>35713.0</v>
      </c>
      <c r="F26" s="14">
        <v>0.0</v>
      </c>
      <c r="G26" s="14">
        <v>0.0</v>
      </c>
      <c r="H26" s="14">
        <v>66584.0</v>
      </c>
      <c r="I26" s="14" t="str">
        <f t="shared" si="1"/>
        <v>  344,185 </v>
      </c>
      <c r="J26" s="2"/>
      <c r="K26" s="13"/>
    </row>
    <row r="27" ht="15.75" customHeight="1">
      <c r="A27" s="10">
        <v>1026.0</v>
      </c>
      <c r="B27" s="11" t="s">
        <v>33</v>
      </c>
      <c r="C27" s="16">
        <v>1095713.0</v>
      </c>
      <c r="D27" s="16">
        <v>0.0</v>
      </c>
      <c r="E27" s="16">
        <v>445.0</v>
      </c>
      <c r="F27" s="16">
        <v>0.0</v>
      </c>
      <c r="G27" s="16">
        <v>0.0</v>
      </c>
      <c r="H27" s="16">
        <v>39928.0</v>
      </c>
      <c r="I27" s="16" t="str">
        <f t="shared" si="1"/>
        <v>  1,136,086 </v>
      </c>
      <c r="J27" s="2"/>
      <c r="K27" s="13"/>
    </row>
    <row r="28" ht="15.75" customHeight="1">
      <c r="A28" s="10">
        <v>1027.0</v>
      </c>
      <c r="B28" s="11" t="s">
        <v>34</v>
      </c>
      <c r="C28" s="14">
        <v>4.0139515E7</v>
      </c>
      <c r="D28" s="14">
        <v>1523201.0</v>
      </c>
      <c r="E28" s="14">
        <v>379249.0</v>
      </c>
      <c r="F28" s="14">
        <v>286835.0</v>
      </c>
      <c r="G28" s="14">
        <v>0.0</v>
      </c>
      <c r="H28" s="14">
        <v>447780.0</v>
      </c>
      <c r="I28" s="14" t="str">
        <f t="shared" si="1"/>
        <v>  42,776,580 </v>
      </c>
      <c r="J28" s="2"/>
      <c r="K28" s="13"/>
    </row>
    <row r="29" ht="15.75" customHeight="1">
      <c r="A29" s="10">
        <v>1028.0</v>
      </c>
      <c r="B29" s="11" t="s">
        <v>35</v>
      </c>
      <c r="C29" s="16">
        <v>7.4886836E7</v>
      </c>
      <c r="D29" s="16">
        <v>2983789.0</v>
      </c>
      <c r="E29" s="16">
        <v>1477500.0</v>
      </c>
      <c r="F29" s="16">
        <v>1.03774194E8</v>
      </c>
      <c r="G29" s="16">
        <v>0.0</v>
      </c>
      <c r="H29" s="16">
        <v>71277.0</v>
      </c>
      <c r="I29" s="16" t="str">
        <f t="shared" si="1"/>
        <v>  183,193,596 </v>
      </c>
      <c r="J29" s="2"/>
      <c r="K29" s="13"/>
    </row>
    <row r="30" ht="15.75" customHeight="1">
      <c r="A30" s="10">
        <v>1030.0</v>
      </c>
      <c r="B30" s="11" t="s">
        <v>36</v>
      </c>
      <c r="C30" s="14">
        <v>7.0864366E7</v>
      </c>
      <c r="D30" s="14">
        <v>5724951.0</v>
      </c>
      <c r="E30" s="14">
        <v>1157386.0</v>
      </c>
      <c r="F30" s="14">
        <v>1.6432526E7</v>
      </c>
      <c r="G30" s="14">
        <v>0.0</v>
      </c>
      <c r="H30" s="14">
        <v>1215952.0</v>
      </c>
      <c r="I30" s="14" t="str">
        <f t="shared" si="1"/>
        <v>  95,395,181 </v>
      </c>
      <c r="J30" s="2"/>
      <c r="K30" s="13"/>
    </row>
    <row r="31" ht="15.75" customHeight="1">
      <c r="A31" s="10">
        <v>1031.0</v>
      </c>
      <c r="B31" s="11" t="s">
        <v>37</v>
      </c>
      <c r="C31" s="16">
        <v>351.0</v>
      </c>
      <c r="D31" s="16">
        <v>0.0</v>
      </c>
      <c r="E31" s="16">
        <v>1335.0</v>
      </c>
      <c r="F31" s="16">
        <v>0.0</v>
      </c>
      <c r="G31" s="16">
        <v>0.0</v>
      </c>
      <c r="H31" s="16">
        <v>3900.0</v>
      </c>
      <c r="I31" s="16" t="str">
        <f t="shared" si="1"/>
        <v>  5,586 </v>
      </c>
      <c r="J31" s="2"/>
      <c r="K31" s="13"/>
    </row>
    <row r="32" ht="15.75" customHeight="1">
      <c r="A32" s="10">
        <v>1033.0</v>
      </c>
      <c r="B32" s="11" t="s">
        <v>38</v>
      </c>
      <c r="C32" s="14">
        <v>705607.0</v>
      </c>
      <c r="D32" s="14">
        <v>102054.0</v>
      </c>
      <c r="E32" s="14">
        <v>30828.0</v>
      </c>
      <c r="F32" s="14">
        <v>0.0</v>
      </c>
      <c r="G32" s="14">
        <v>0.0</v>
      </c>
      <c r="H32" s="14">
        <v>28710.0</v>
      </c>
      <c r="I32" s="14" t="str">
        <f t="shared" si="1"/>
        <v>  867,199 </v>
      </c>
      <c r="J32" s="2"/>
      <c r="K32" s="13"/>
    </row>
    <row r="33" ht="15.75" customHeight="1">
      <c r="A33" s="10">
        <v>1034.0</v>
      </c>
      <c r="B33" s="11" t="s">
        <v>39</v>
      </c>
      <c r="C33" s="16">
        <v>786530.0</v>
      </c>
      <c r="D33" s="16">
        <v>1256.0</v>
      </c>
      <c r="E33" s="16">
        <v>11454.0</v>
      </c>
      <c r="F33" s="16">
        <v>0.0</v>
      </c>
      <c r="G33" s="16">
        <v>0.0</v>
      </c>
      <c r="H33" s="16">
        <v>51447.0</v>
      </c>
      <c r="I33" s="16" t="str">
        <f t="shared" si="1"/>
        <v>  850,687 </v>
      </c>
      <c r="J33" s="2"/>
      <c r="K33" s="13"/>
    </row>
    <row r="34" ht="15.75" customHeight="1">
      <c r="A34" s="10">
        <v>1037.0</v>
      </c>
      <c r="B34" s="11" t="s">
        <v>40</v>
      </c>
      <c r="C34" s="14">
        <v>6651604.0</v>
      </c>
      <c r="D34" s="14">
        <v>994423.0</v>
      </c>
      <c r="E34" s="14">
        <v>236241.0</v>
      </c>
      <c r="F34" s="14">
        <v>72048.0</v>
      </c>
      <c r="G34" s="14">
        <v>0.0</v>
      </c>
      <c r="H34" s="14">
        <v>190849.0</v>
      </c>
      <c r="I34" s="14" t="str">
        <f t="shared" si="1"/>
        <v>  8,145,165 </v>
      </c>
      <c r="J34" s="2"/>
      <c r="K34" s="13"/>
    </row>
    <row r="35" ht="15.75" customHeight="1">
      <c r="A35" s="10">
        <v>1038.0</v>
      </c>
      <c r="B35" s="11" t="s">
        <v>41</v>
      </c>
      <c r="C35" s="16">
        <v>5502061.0</v>
      </c>
      <c r="D35" s="16">
        <v>0.0</v>
      </c>
      <c r="E35" s="16">
        <v>22456.0</v>
      </c>
      <c r="F35" s="16">
        <v>0.0</v>
      </c>
      <c r="G35" s="16">
        <v>0.0</v>
      </c>
      <c r="H35" s="16">
        <v>41220.0</v>
      </c>
      <c r="I35" s="16" t="str">
        <f t="shared" si="1"/>
        <v>  5,565,737 </v>
      </c>
      <c r="J35" s="2"/>
      <c r="K35" s="13"/>
    </row>
    <row r="36" ht="15.75" customHeight="1">
      <c r="A36" s="10">
        <v>1039.0</v>
      </c>
      <c r="B36" s="11" t="s">
        <v>42</v>
      </c>
      <c r="C36" s="14">
        <v>1332959.0</v>
      </c>
      <c r="D36" s="14">
        <v>118130.0</v>
      </c>
      <c r="E36" s="14">
        <v>25755.0</v>
      </c>
      <c r="F36" s="14">
        <v>0.0</v>
      </c>
      <c r="G36" s="14">
        <v>0.0</v>
      </c>
      <c r="H36" s="14">
        <v>68295.0</v>
      </c>
      <c r="I36" s="14" t="str">
        <f t="shared" si="1"/>
        <v>  1,545,139 </v>
      </c>
      <c r="J36" s="2"/>
      <c r="K36" s="13"/>
    </row>
    <row r="37" ht="15.75" customHeight="1">
      <c r="A37" s="10">
        <v>1040.0</v>
      </c>
      <c r="B37" s="11" t="s">
        <v>43</v>
      </c>
      <c r="C37" s="16">
        <v>6.5207122E7</v>
      </c>
      <c r="D37" s="16">
        <v>8995345.0</v>
      </c>
      <c r="E37" s="16">
        <v>1678270.0</v>
      </c>
      <c r="F37" s="16">
        <v>634052.0</v>
      </c>
      <c r="G37" s="16">
        <v>0.0</v>
      </c>
      <c r="H37" s="16">
        <v>1099790.0</v>
      </c>
      <c r="I37" s="16" t="str">
        <f t="shared" si="1"/>
        <v>  77,614,579 </v>
      </c>
      <c r="J37" s="2"/>
      <c r="K37" s="13"/>
    </row>
    <row r="38" ht="15.75" customHeight="1">
      <c r="A38" s="10">
        <v>1042.0</v>
      </c>
      <c r="B38" s="11" t="s">
        <v>44</v>
      </c>
      <c r="C38" s="14">
        <v>4578493.0</v>
      </c>
      <c r="D38" s="14">
        <v>0.0</v>
      </c>
      <c r="E38" s="14">
        <v>48581.0</v>
      </c>
      <c r="F38" s="14">
        <v>340308.0</v>
      </c>
      <c r="G38" s="14">
        <v>0.0</v>
      </c>
      <c r="H38" s="14">
        <v>8710.0</v>
      </c>
      <c r="I38" s="14" t="str">
        <f t="shared" si="1"/>
        <v>  4,976,092 </v>
      </c>
      <c r="J38" s="2"/>
      <c r="K38" s="13"/>
    </row>
    <row r="39" ht="15.75" customHeight="1">
      <c r="A39" s="10">
        <v>1043.0</v>
      </c>
      <c r="B39" s="11" t="s">
        <v>45</v>
      </c>
      <c r="C39" s="16">
        <v>7.91204646E8</v>
      </c>
      <c r="D39" s="16">
        <v>8.47638E7</v>
      </c>
      <c r="E39" s="16">
        <v>1.0041746E7</v>
      </c>
      <c r="F39" s="16">
        <v>7073161.0</v>
      </c>
      <c r="G39" s="16">
        <v>0.0</v>
      </c>
      <c r="H39" s="16">
        <v>789875.0</v>
      </c>
      <c r="I39" s="16" t="str">
        <f t="shared" si="1"/>
        <v>  893,873,228 </v>
      </c>
      <c r="J39" s="2"/>
      <c r="K39" s="13"/>
    </row>
    <row r="40" ht="15.75" customHeight="1">
      <c r="A40" s="10">
        <v>1044.0</v>
      </c>
      <c r="B40" s="11" t="s">
        <v>46</v>
      </c>
      <c r="C40" s="14">
        <v>2034613.0</v>
      </c>
      <c r="D40" s="14">
        <v>600412.0</v>
      </c>
      <c r="E40" s="14">
        <v>177016.0</v>
      </c>
      <c r="F40" s="14">
        <v>0.0</v>
      </c>
      <c r="G40" s="14">
        <v>0.0</v>
      </c>
      <c r="H40" s="14">
        <v>117768.0</v>
      </c>
      <c r="I40" s="14" t="str">
        <f t="shared" si="1"/>
        <v>  2,929,809 </v>
      </c>
      <c r="J40" s="2"/>
      <c r="K40" s="13"/>
    </row>
    <row r="41" ht="15.75" customHeight="1">
      <c r="A41" s="10">
        <v>1046.0</v>
      </c>
      <c r="B41" s="11" t="s">
        <v>47</v>
      </c>
      <c r="C41" s="16">
        <v>71943.0</v>
      </c>
      <c r="D41" s="16">
        <v>746.0</v>
      </c>
      <c r="E41" s="16">
        <v>994.0</v>
      </c>
      <c r="F41" s="16">
        <v>0.0</v>
      </c>
      <c r="G41" s="16">
        <v>5000.0</v>
      </c>
      <c r="H41" s="16">
        <v>1238376.0</v>
      </c>
      <c r="I41" s="16" t="str">
        <f t="shared" si="1"/>
        <v>  1,317,059 </v>
      </c>
      <c r="J41" s="2"/>
      <c r="K41" s="13"/>
    </row>
    <row r="42" ht="15.75" customHeight="1">
      <c r="A42" s="10">
        <v>1047.0</v>
      </c>
      <c r="B42" s="11" t="s">
        <v>48</v>
      </c>
      <c r="C42" s="14">
        <v>9.4648935E7</v>
      </c>
      <c r="D42" s="14">
        <v>2.591154E7</v>
      </c>
      <c r="E42" s="14">
        <v>5397076.0</v>
      </c>
      <c r="F42" s="14">
        <v>1829.0</v>
      </c>
      <c r="G42" s="14">
        <v>10000.0</v>
      </c>
      <c r="H42" s="14">
        <v>939953.0</v>
      </c>
      <c r="I42" s="14" t="str">
        <f t="shared" si="1"/>
        <v>  126,909,333 </v>
      </c>
      <c r="J42" s="2"/>
      <c r="K42" s="13"/>
    </row>
    <row r="43" ht="15.75" customHeight="1">
      <c r="A43" s="10">
        <v>1048.0</v>
      </c>
      <c r="B43" s="11" t="s">
        <v>49</v>
      </c>
      <c r="C43" s="16">
        <v>5.8150861E7</v>
      </c>
      <c r="D43" s="16">
        <v>1.0893326E7</v>
      </c>
      <c r="E43" s="16">
        <v>1933227.0</v>
      </c>
      <c r="F43" s="16">
        <v>398263.0</v>
      </c>
      <c r="G43" s="16">
        <v>0.0</v>
      </c>
      <c r="H43" s="16">
        <v>491270.0</v>
      </c>
      <c r="I43" s="16" t="str">
        <f t="shared" si="1"/>
        <v>  71,866,947 </v>
      </c>
      <c r="J43" s="2"/>
      <c r="K43" s="13"/>
    </row>
    <row r="44" ht="15.75" customHeight="1">
      <c r="A44" s="10">
        <v>1050.0</v>
      </c>
      <c r="B44" s="11" t="s">
        <v>50</v>
      </c>
      <c r="C44" s="14">
        <v>7871.0</v>
      </c>
      <c r="D44" s="14">
        <v>0.0</v>
      </c>
      <c r="E44" s="14">
        <v>445.0</v>
      </c>
      <c r="F44" s="14">
        <v>0.0</v>
      </c>
      <c r="G44" s="14">
        <v>0.0</v>
      </c>
      <c r="H44" s="14">
        <v>290.0</v>
      </c>
      <c r="I44" s="14" t="str">
        <f t="shared" si="1"/>
        <v>  8,606 </v>
      </c>
      <c r="J44" s="2"/>
      <c r="K44" s="13"/>
    </row>
    <row r="45" ht="15.75" customHeight="1">
      <c r="A45" s="10">
        <v>1052.0</v>
      </c>
      <c r="B45" s="11" t="s">
        <v>51</v>
      </c>
      <c r="C45" s="16">
        <v>2.1297866E7</v>
      </c>
      <c r="D45" s="16">
        <v>1235284.0</v>
      </c>
      <c r="E45" s="16">
        <v>873605.0</v>
      </c>
      <c r="F45" s="16">
        <v>0.0</v>
      </c>
      <c r="G45" s="16">
        <v>0.0</v>
      </c>
      <c r="H45" s="16">
        <v>424339.0</v>
      </c>
      <c r="I45" s="16" t="str">
        <f t="shared" si="1"/>
        <v>  23,831,094 </v>
      </c>
      <c r="J45" s="2"/>
      <c r="K45" s="13"/>
    </row>
    <row r="46" ht="15.75" customHeight="1">
      <c r="A46" s="10">
        <v>1054.0</v>
      </c>
      <c r="B46" s="11" t="s">
        <v>52</v>
      </c>
      <c r="C46" s="14">
        <v>1.7857383E7</v>
      </c>
      <c r="D46" s="14">
        <v>2360777.0</v>
      </c>
      <c r="E46" s="14">
        <v>883400.0</v>
      </c>
      <c r="F46" s="14">
        <v>158778.0</v>
      </c>
      <c r="G46" s="14">
        <v>2500.0</v>
      </c>
      <c r="H46" s="14">
        <v>455793.0</v>
      </c>
      <c r="I46" s="14" t="str">
        <f t="shared" si="1"/>
        <v>  21,718,631 </v>
      </c>
      <c r="J46" s="2"/>
      <c r="K46" s="13"/>
    </row>
    <row r="47" ht="15.75" customHeight="1">
      <c r="A47" s="10">
        <v>1055.0</v>
      </c>
      <c r="B47" s="11" t="s">
        <v>53</v>
      </c>
      <c r="C47" s="16">
        <v>2.3586596E7</v>
      </c>
      <c r="D47" s="16">
        <v>1740026.0</v>
      </c>
      <c r="E47" s="16">
        <v>1127802.0</v>
      </c>
      <c r="F47" s="16">
        <v>21.0</v>
      </c>
      <c r="G47" s="16">
        <v>0.0</v>
      </c>
      <c r="H47" s="16">
        <v>369628.0</v>
      </c>
      <c r="I47" s="16" t="str">
        <f t="shared" si="1"/>
        <v>  26,824,073 </v>
      </c>
      <c r="J47" s="2"/>
      <c r="K47" s="13"/>
    </row>
    <row r="48" ht="15.75" customHeight="1">
      <c r="A48" s="10">
        <v>1057.0</v>
      </c>
      <c r="B48" s="11" t="s">
        <v>54</v>
      </c>
      <c r="C48" s="14">
        <v>51610.0</v>
      </c>
      <c r="D48" s="14">
        <v>0.0</v>
      </c>
      <c r="E48" s="14">
        <v>13190.0</v>
      </c>
      <c r="F48" s="14">
        <v>0.0</v>
      </c>
      <c r="G48" s="14">
        <v>0.0</v>
      </c>
      <c r="H48" s="14">
        <v>1186189.0</v>
      </c>
      <c r="I48" s="14" t="str">
        <f t="shared" si="1"/>
        <v>  1,250,989 </v>
      </c>
      <c r="J48" s="2"/>
      <c r="K48" s="13"/>
    </row>
    <row r="49" ht="15.75" customHeight="1">
      <c r="A49" s="10">
        <v>1058.0</v>
      </c>
      <c r="B49" s="11" t="s">
        <v>55</v>
      </c>
      <c r="C49" s="16">
        <v>8452853.0</v>
      </c>
      <c r="D49" s="16">
        <v>775730.0</v>
      </c>
      <c r="E49" s="16">
        <v>175195.0</v>
      </c>
      <c r="F49" s="16">
        <v>0.0</v>
      </c>
      <c r="G49" s="16">
        <v>15000.0</v>
      </c>
      <c r="H49" s="16">
        <v>1440960.0</v>
      </c>
      <c r="I49" s="16" t="str">
        <f t="shared" si="1"/>
        <v>  10,859,738 </v>
      </c>
      <c r="J49" s="2"/>
      <c r="K49" s="13"/>
    </row>
    <row r="50" ht="15.75" customHeight="1">
      <c r="A50" s="10">
        <v>1062.0</v>
      </c>
      <c r="B50" s="11" t="s">
        <v>56</v>
      </c>
      <c r="C50" s="14">
        <v>3.3410195E7</v>
      </c>
      <c r="D50" s="14">
        <v>6210137.0</v>
      </c>
      <c r="E50" s="14">
        <v>1631359.0</v>
      </c>
      <c r="F50" s="14">
        <v>1299.0</v>
      </c>
      <c r="G50" s="14">
        <v>0.0</v>
      </c>
      <c r="H50" s="14">
        <v>1296529.0</v>
      </c>
      <c r="I50" s="14" t="str">
        <f t="shared" si="1"/>
        <v>  42,549,519 </v>
      </c>
      <c r="J50" s="2"/>
      <c r="K50" s="13"/>
    </row>
    <row r="51" ht="15.75" customHeight="1">
      <c r="A51" s="10">
        <v>1065.0</v>
      </c>
      <c r="B51" s="11" t="s">
        <v>57</v>
      </c>
      <c r="C51" s="16">
        <v>1.20670599E8</v>
      </c>
      <c r="D51" s="16">
        <v>9037594.0</v>
      </c>
      <c r="E51" s="16">
        <v>2119733.0</v>
      </c>
      <c r="F51" s="16">
        <v>1270755.0</v>
      </c>
      <c r="G51" s="16">
        <v>257473.0</v>
      </c>
      <c r="H51" s="16">
        <v>463502.0</v>
      </c>
      <c r="I51" s="16" t="str">
        <f t="shared" si="1"/>
        <v>  133,819,656 </v>
      </c>
      <c r="J51" s="2"/>
      <c r="K51" s="13"/>
    </row>
    <row r="52" ht="15.75" customHeight="1">
      <c r="A52" s="10">
        <v>1066.0</v>
      </c>
      <c r="B52" s="11" t="s">
        <v>58</v>
      </c>
      <c r="C52" s="14">
        <v>1.78526011E8</v>
      </c>
      <c r="D52" s="14">
        <v>1.4033893E7</v>
      </c>
      <c r="E52" s="14">
        <v>5872284.0</v>
      </c>
      <c r="F52" s="14">
        <v>839146.0</v>
      </c>
      <c r="G52" s="14">
        <v>0.0</v>
      </c>
      <c r="H52" s="14">
        <v>477819.0</v>
      </c>
      <c r="I52" s="14" t="str">
        <f t="shared" si="1"/>
        <v>  199,749,153 </v>
      </c>
      <c r="J52" s="2"/>
      <c r="K52" s="13"/>
    </row>
    <row r="53" ht="15.75" customHeight="1">
      <c r="A53" s="10">
        <v>1067.0</v>
      </c>
      <c r="B53" s="11" t="s">
        <v>59</v>
      </c>
      <c r="C53" s="16">
        <v>4437056.0</v>
      </c>
      <c r="D53" s="16">
        <v>3865.0</v>
      </c>
      <c r="E53" s="16">
        <v>5454.0</v>
      </c>
      <c r="F53" s="16">
        <v>2493754.0</v>
      </c>
      <c r="G53" s="16">
        <v>0.0</v>
      </c>
      <c r="H53" s="16">
        <v>45005.0</v>
      </c>
      <c r="I53" s="16" t="str">
        <f t="shared" si="1"/>
        <v>  6,985,134 </v>
      </c>
      <c r="J53" s="2"/>
      <c r="K53" s="13"/>
    </row>
    <row r="54" ht="15.75" customHeight="1">
      <c r="A54" s="10">
        <v>1068.0</v>
      </c>
      <c r="B54" s="11" t="s">
        <v>60</v>
      </c>
      <c r="C54" s="14">
        <v>92.0</v>
      </c>
      <c r="D54" s="14">
        <v>0.0</v>
      </c>
      <c r="E54" s="14">
        <v>0.0</v>
      </c>
      <c r="F54" s="14">
        <v>0.0</v>
      </c>
      <c r="G54" s="14">
        <v>0.0</v>
      </c>
      <c r="H54" s="14">
        <v>580.0</v>
      </c>
      <c r="I54" s="14" t="str">
        <f t="shared" si="1"/>
        <v>  672 </v>
      </c>
      <c r="J54" s="2"/>
      <c r="K54" s="13"/>
    </row>
    <row r="55" ht="15.75" customHeight="1">
      <c r="A55" s="10">
        <v>1069.0</v>
      </c>
      <c r="B55" s="11" t="s">
        <v>61</v>
      </c>
      <c r="C55" s="16">
        <v>3519993.0</v>
      </c>
      <c r="D55" s="16">
        <v>156761.0</v>
      </c>
      <c r="E55" s="16">
        <v>112996.0</v>
      </c>
      <c r="F55" s="16">
        <v>190848.0</v>
      </c>
      <c r="G55" s="16">
        <v>0.0</v>
      </c>
      <c r="H55" s="16">
        <v>53879.0</v>
      </c>
      <c r="I55" s="16" t="str">
        <f t="shared" si="1"/>
        <v>  4,034,477 </v>
      </c>
      <c r="J55" s="2"/>
      <c r="K55" s="13"/>
    </row>
    <row r="56" ht="15.0" customHeight="1">
      <c r="A56" s="10">
        <v>1070.0</v>
      </c>
      <c r="B56" s="11" t="s">
        <v>62</v>
      </c>
      <c r="C56" s="14">
        <v>2.21545999E8</v>
      </c>
      <c r="D56" s="14">
        <v>2.5631314E7</v>
      </c>
      <c r="E56" s="14">
        <v>1.0631115E7</v>
      </c>
      <c r="F56" s="14">
        <v>0.0</v>
      </c>
      <c r="G56" s="14">
        <v>0.0</v>
      </c>
      <c r="H56" s="14">
        <v>5132784.0</v>
      </c>
      <c r="I56" s="14" t="str">
        <f t="shared" si="1"/>
        <v>  262,941,212 </v>
      </c>
      <c r="J56" s="2"/>
      <c r="K56" s="13"/>
    </row>
    <row r="57" ht="15.75" customHeight="1">
      <c r="A57" s="17"/>
      <c r="B57" s="18" t="s">
        <v>63</v>
      </c>
      <c r="C57" s="30" t="str">
        <f t="shared" ref="C57:I57" si="2">SUM(C7:C56)</f>
        <v>4,269,135,420</v>
      </c>
      <c r="D57" s="30" t="str">
        <f t="shared" si="2"/>
        <v>691,517,343</v>
      </c>
      <c r="E57" s="30" t="str">
        <f t="shared" si="2"/>
        <v>133,895,998</v>
      </c>
      <c r="F57" s="30" t="str">
        <f t="shared" si="2"/>
        <v>347,323,543</v>
      </c>
      <c r="G57" s="30" t="str">
        <f t="shared" si="2"/>
        <v>301,660</v>
      </c>
      <c r="H57" s="30" t="str">
        <f t="shared" si="2"/>
        <v>38,176,955</v>
      </c>
      <c r="I57" s="30" t="str">
        <f t="shared" si="2"/>
        <v>5,480,350,919</v>
      </c>
      <c r="J57" s="2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2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2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2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2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2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18.86"/>
    <col customWidth="1" min="4" max="4" width="15.14"/>
    <col customWidth="1" min="5" max="5" width="17.57"/>
    <col customWidth="1" min="6" max="6" width="18.86"/>
    <col customWidth="1" min="7" max="7" width="11.29"/>
    <col customWidth="1" min="8" max="8" width="15.0"/>
    <col customWidth="1" min="9" max="9" width="19.0"/>
    <col customWidth="1" min="10" max="10" width="16.86"/>
    <col customWidth="1" min="11" max="11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67</v>
      </c>
      <c r="J4" s="2"/>
      <c r="K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55480.0</v>
      </c>
      <c r="I7" s="12" t="str">
        <f t="shared" ref="I7:I56" si="1">SUM(C7:H7)</f>
        <v>  55,480 </v>
      </c>
      <c r="J7" s="2"/>
      <c r="K7" s="13"/>
    </row>
    <row r="8" ht="15.75" customHeight="1">
      <c r="A8" s="10">
        <v>1002.0</v>
      </c>
      <c r="B8" s="11" t="s">
        <v>14</v>
      </c>
      <c r="C8" s="14">
        <v>2.7231758E7</v>
      </c>
      <c r="D8" s="14">
        <v>25972.0</v>
      </c>
      <c r="E8" s="14">
        <v>19526.0</v>
      </c>
      <c r="F8" s="14">
        <v>0.0</v>
      </c>
      <c r="G8" s="14">
        <v>0.0</v>
      </c>
      <c r="H8" s="14">
        <v>13340.0</v>
      </c>
      <c r="I8" s="14" t="str">
        <f t="shared" si="1"/>
        <v>  27,290,596 </v>
      </c>
      <c r="J8" s="2"/>
      <c r="K8" s="13"/>
    </row>
    <row r="9" ht="15.75" customHeight="1">
      <c r="A9" s="10">
        <v>1005.0</v>
      </c>
      <c r="B9" s="11" t="s">
        <v>15</v>
      </c>
      <c r="C9" s="16">
        <v>1380.0</v>
      </c>
      <c r="D9" s="16">
        <v>0.0</v>
      </c>
      <c r="E9" s="16">
        <v>45386.0</v>
      </c>
      <c r="F9" s="16">
        <v>0.0</v>
      </c>
      <c r="G9" s="16">
        <v>0.0</v>
      </c>
      <c r="H9" s="16">
        <v>22220.0</v>
      </c>
      <c r="I9" s="16" t="str">
        <f t="shared" si="1"/>
        <v>  68,986 </v>
      </c>
      <c r="J9" s="2"/>
      <c r="K9" s="13"/>
    </row>
    <row r="10" ht="15.75" customHeight="1">
      <c r="A10" s="10">
        <v>1006.0</v>
      </c>
      <c r="B10" s="11" t="s">
        <v>16</v>
      </c>
      <c r="C10" s="14">
        <v>6711.0</v>
      </c>
      <c r="D10" s="14">
        <v>0.0</v>
      </c>
      <c r="E10" s="14">
        <v>445.0</v>
      </c>
      <c r="F10" s="14">
        <v>0.0</v>
      </c>
      <c r="G10" s="14">
        <v>0.0</v>
      </c>
      <c r="H10" s="14">
        <v>290.0</v>
      </c>
      <c r="I10" s="14" t="str">
        <f t="shared" si="1"/>
        <v>  7,446 </v>
      </c>
      <c r="J10" s="2"/>
      <c r="K10" s="13"/>
    </row>
    <row r="11" ht="15.75" customHeight="1">
      <c r="A11" s="10">
        <v>1007.0</v>
      </c>
      <c r="B11" s="11" t="s">
        <v>17</v>
      </c>
      <c r="C11" s="16">
        <v>8.910832E7</v>
      </c>
      <c r="D11" s="16">
        <v>1.7294865E7</v>
      </c>
      <c r="E11" s="16">
        <v>3065372.0</v>
      </c>
      <c r="F11" s="16">
        <v>4.2524431E7</v>
      </c>
      <c r="G11" s="16">
        <v>0.0</v>
      </c>
      <c r="H11" s="16">
        <v>2047362.0</v>
      </c>
      <c r="I11" s="16" t="str">
        <f t="shared" si="1"/>
        <v>  154,040,350 </v>
      </c>
      <c r="J11" s="2"/>
      <c r="K11" s="13"/>
    </row>
    <row r="12" ht="15.75" customHeight="1">
      <c r="A12" s="10">
        <v>1008.0</v>
      </c>
      <c r="B12" s="11" t="s">
        <v>18</v>
      </c>
      <c r="C12" s="14">
        <v>7183474.0</v>
      </c>
      <c r="D12" s="14">
        <v>0.0</v>
      </c>
      <c r="E12" s="14">
        <v>0.0</v>
      </c>
      <c r="F12" s="14">
        <v>0.0</v>
      </c>
      <c r="G12" s="14">
        <v>0.0</v>
      </c>
      <c r="H12" s="14">
        <v>6045.0</v>
      </c>
      <c r="I12" s="14" t="str">
        <f t="shared" si="1"/>
        <v>  7,189,519 </v>
      </c>
      <c r="J12" s="2"/>
      <c r="K12" s="13"/>
    </row>
    <row r="13" ht="15.75" customHeight="1">
      <c r="A13" s="10">
        <v>1010.0</v>
      </c>
      <c r="B13" s="11" t="s">
        <v>19</v>
      </c>
      <c r="C13" s="16">
        <v>8.9226798E7</v>
      </c>
      <c r="D13" s="16">
        <v>2.2423368E7</v>
      </c>
      <c r="E13" s="16">
        <v>4187231.0</v>
      </c>
      <c r="F13" s="16">
        <v>183902.0</v>
      </c>
      <c r="G13" s="16">
        <v>0.0</v>
      </c>
      <c r="H13" s="16">
        <v>1.3913672E7</v>
      </c>
      <c r="I13" s="16" t="str">
        <f t="shared" si="1"/>
        <v>  129,934,971 </v>
      </c>
      <c r="J13" s="2"/>
      <c r="K13" s="13"/>
    </row>
    <row r="14" ht="15.75" customHeight="1">
      <c r="A14" s="10">
        <v>1011.0</v>
      </c>
      <c r="B14" s="11" t="s">
        <v>20</v>
      </c>
      <c r="C14" s="14">
        <v>4.4826079E7</v>
      </c>
      <c r="D14" s="14">
        <v>2.2408754E7</v>
      </c>
      <c r="E14" s="14">
        <v>1513446.0</v>
      </c>
      <c r="F14" s="14">
        <v>0.0</v>
      </c>
      <c r="G14" s="14">
        <v>0.0</v>
      </c>
      <c r="H14" s="14">
        <v>592880.0</v>
      </c>
      <c r="I14" s="14" t="str">
        <f t="shared" si="1"/>
        <v>  69,341,159 </v>
      </c>
      <c r="J14" s="2"/>
      <c r="K14" s="13"/>
    </row>
    <row r="15" ht="15.75" customHeight="1">
      <c r="A15" s="10">
        <v>1012.0</v>
      </c>
      <c r="B15" s="11" t="s">
        <v>21</v>
      </c>
      <c r="C15" s="16">
        <v>133097.0</v>
      </c>
      <c r="D15" s="16">
        <v>107530.0</v>
      </c>
      <c r="E15" s="16">
        <v>68900.0</v>
      </c>
      <c r="F15" s="16">
        <v>0.0</v>
      </c>
      <c r="G15" s="16">
        <v>0.0</v>
      </c>
      <c r="H15" s="16">
        <v>32317.0</v>
      </c>
      <c r="I15" s="16" t="str">
        <f t="shared" si="1"/>
        <v>  341,844 </v>
      </c>
      <c r="J15" s="2"/>
      <c r="K15" s="13"/>
    </row>
    <row r="16" ht="15.75" customHeight="1">
      <c r="A16" s="10">
        <v>1013.0</v>
      </c>
      <c r="B16" s="11" t="s">
        <v>22</v>
      </c>
      <c r="C16" s="14">
        <v>3.02267142E8</v>
      </c>
      <c r="D16" s="14">
        <v>1.79947848E8</v>
      </c>
      <c r="E16" s="14">
        <v>1.2881073E7</v>
      </c>
      <c r="F16" s="14">
        <v>0.0</v>
      </c>
      <c r="G16" s="14">
        <v>0.0</v>
      </c>
      <c r="H16" s="14">
        <v>6851992.0</v>
      </c>
      <c r="I16" s="14" t="str">
        <f t="shared" si="1"/>
        <v>  501,948,055 </v>
      </c>
      <c r="J16" s="2"/>
      <c r="K16" s="13"/>
    </row>
    <row r="17" ht="15.75" customHeight="1">
      <c r="A17" s="10">
        <v>1014.0</v>
      </c>
      <c r="B17" s="11" t="s">
        <v>23</v>
      </c>
      <c r="C17" s="16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25000.0</v>
      </c>
      <c r="I17" s="16" t="str">
        <f t="shared" si="1"/>
        <v>  25,000 </v>
      </c>
      <c r="J17" s="2"/>
      <c r="K17" s="13"/>
    </row>
    <row r="18" ht="15.75" customHeight="1">
      <c r="A18" s="10">
        <v>1016.0</v>
      </c>
      <c r="B18" s="11" t="s">
        <v>24</v>
      </c>
      <c r="C18" s="14">
        <v>5.51383106E8</v>
      </c>
      <c r="D18" s="14">
        <v>1.92571131E8</v>
      </c>
      <c r="E18" s="14">
        <v>2.5272069E7</v>
      </c>
      <c r="F18" s="14">
        <v>1229172.0</v>
      </c>
      <c r="G18" s="14">
        <v>0.0</v>
      </c>
      <c r="H18" s="14">
        <v>6756500.0</v>
      </c>
      <c r="I18" s="14" t="str">
        <f t="shared" si="1"/>
        <v>  777,211,978 </v>
      </c>
      <c r="J18" s="2"/>
      <c r="K18" s="13"/>
    </row>
    <row r="19" ht="15.75" customHeight="1">
      <c r="A19" s="10">
        <v>1017.0</v>
      </c>
      <c r="B19" s="11" t="s">
        <v>25</v>
      </c>
      <c r="C19" s="16">
        <v>9.0519233E7</v>
      </c>
      <c r="D19" s="16">
        <v>4497362.0</v>
      </c>
      <c r="E19" s="16">
        <v>2881710.0</v>
      </c>
      <c r="F19" s="16">
        <v>1.1873145E7</v>
      </c>
      <c r="G19" s="16">
        <v>0.0</v>
      </c>
      <c r="H19" s="16">
        <v>967264.0</v>
      </c>
      <c r="I19" s="16" t="str">
        <f t="shared" si="1"/>
        <v>  110,738,714 </v>
      </c>
      <c r="J19" s="2"/>
      <c r="K19" s="13"/>
    </row>
    <row r="20" ht="15.75" customHeight="1">
      <c r="A20" s="10">
        <v>1018.0</v>
      </c>
      <c r="B20" s="11" t="s">
        <v>26</v>
      </c>
      <c r="C20" s="14">
        <v>1.5085612E7</v>
      </c>
      <c r="D20" s="14">
        <v>309805.0</v>
      </c>
      <c r="E20" s="14">
        <v>888005.0</v>
      </c>
      <c r="F20" s="14">
        <v>0.0</v>
      </c>
      <c r="G20" s="14">
        <v>0.0</v>
      </c>
      <c r="H20" s="14">
        <v>42370.0</v>
      </c>
      <c r="I20" s="14" t="str">
        <f t="shared" si="1"/>
        <v>  16,325,792 </v>
      </c>
      <c r="J20" s="2"/>
      <c r="K20" s="13"/>
    </row>
    <row r="21" ht="15.75" customHeight="1">
      <c r="A21" s="10">
        <v>1019.0</v>
      </c>
      <c r="B21" s="11" t="s">
        <v>27</v>
      </c>
      <c r="C21" s="16">
        <v>2.787624E7</v>
      </c>
      <c r="D21" s="16">
        <v>6934769.0</v>
      </c>
      <c r="E21" s="16">
        <v>733242.0</v>
      </c>
      <c r="F21" s="16">
        <v>110953.0</v>
      </c>
      <c r="G21" s="16">
        <v>0.0</v>
      </c>
      <c r="H21" s="16">
        <v>740905.0</v>
      </c>
      <c r="I21" s="16" t="str">
        <f t="shared" si="1"/>
        <v>  36,396,109 </v>
      </c>
      <c r="J21" s="2"/>
      <c r="K21" s="13"/>
    </row>
    <row r="22" ht="15.75" customHeight="1">
      <c r="A22" s="10">
        <v>1020.0</v>
      </c>
      <c r="B22" s="11" t="s">
        <v>28</v>
      </c>
      <c r="C22" s="14">
        <v>2.1250671E7</v>
      </c>
      <c r="D22" s="14">
        <v>7859029.0</v>
      </c>
      <c r="E22" s="14">
        <v>674532.0</v>
      </c>
      <c r="F22" s="14">
        <v>1.3084157E7</v>
      </c>
      <c r="G22" s="14">
        <v>0.0</v>
      </c>
      <c r="H22" s="14">
        <v>84563.0</v>
      </c>
      <c r="I22" s="14" t="str">
        <f t="shared" si="1"/>
        <v>  42,952,952 </v>
      </c>
      <c r="J22" s="2"/>
      <c r="K22" s="13"/>
    </row>
    <row r="23" ht="15.75" customHeight="1">
      <c r="A23" s="10">
        <v>1022.0</v>
      </c>
      <c r="B23" s="11" t="s">
        <v>29</v>
      </c>
      <c r="C23" s="16">
        <v>717058.0</v>
      </c>
      <c r="D23" s="16">
        <v>104320.0</v>
      </c>
      <c r="E23" s="16">
        <v>23595.0</v>
      </c>
      <c r="F23" s="16">
        <v>0.0</v>
      </c>
      <c r="G23" s="16">
        <v>0.0</v>
      </c>
      <c r="H23" s="16">
        <v>2030.0</v>
      </c>
      <c r="I23" s="16" t="str">
        <f t="shared" si="1"/>
        <v>  847,003 </v>
      </c>
      <c r="J23" s="2"/>
      <c r="K23" s="13"/>
    </row>
    <row r="24" ht="15.75" customHeight="1">
      <c r="A24" s="10">
        <v>1023.0</v>
      </c>
      <c r="B24" s="11" t="s">
        <v>30</v>
      </c>
      <c r="C24" s="14">
        <v>2.5169482E7</v>
      </c>
      <c r="D24" s="14">
        <v>4309066.0</v>
      </c>
      <c r="E24" s="14">
        <v>793335.0</v>
      </c>
      <c r="F24" s="14">
        <v>331773.0</v>
      </c>
      <c r="G24" s="14">
        <v>0.0</v>
      </c>
      <c r="H24" s="14">
        <v>561488.0</v>
      </c>
      <c r="I24" s="14" t="str">
        <f t="shared" si="1"/>
        <v>  31,165,144 </v>
      </c>
      <c r="J24" s="2"/>
      <c r="K24" s="13"/>
    </row>
    <row r="25" ht="15.75" customHeight="1">
      <c r="A25" s="10">
        <v>1024.0</v>
      </c>
      <c r="B25" s="11" t="s">
        <v>31</v>
      </c>
      <c r="C25" s="16">
        <v>6.85333487E8</v>
      </c>
      <c r="D25" s="16">
        <v>6.871527E7</v>
      </c>
      <c r="E25" s="16">
        <v>1.560798E7</v>
      </c>
      <c r="F25" s="16">
        <v>9.1400507E7</v>
      </c>
      <c r="G25" s="16">
        <v>52291.0</v>
      </c>
      <c r="H25" s="16">
        <v>1.3098885E7</v>
      </c>
      <c r="I25" s="16" t="str">
        <f t="shared" si="1"/>
        <v>  874,208,420 </v>
      </c>
      <c r="J25" s="2"/>
      <c r="K25" s="13"/>
    </row>
    <row r="26" ht="15.75" customHeight="1">
      <c r="A26" s="10">
        <v>1025.0</v>
      </c>
      <c r="B26" s="11" t="s">
        <v>32</v>
      </c>
      <c r="C26" s="14">
        <v>4235610.0</v>
      </c>
      <c r="D26" s="14">
        <v>0.0</v>
      </c>
      <c r="E26" s="14">
        <v>6776.0</v>
      </c>
      <c r="F26" s="14">
        <v>0.0</v>
      </c>
      <c r="G26" s="14">
        <v>0.0</v>
      </c>
      <c r="H26" s="14">
        <v>137312.0</v>
      </c>
      <c r="I26" s="14" t="str">
        <f t="shared" si="1"/>
        <v>  4,379,698 </v>
      </c>
      <c r="J26" s="2"/>
      <c r="K26" s="13"/>
    </row>
    <row r="27" ht="15.75" customHeight="1">
      <c r="A27" s="10">
        <v>1026.0</v>
      </c>
      <c r="B27" s="11" t="s">
        <v>33</v>
      </c>
      <c r="C27" s="16">
        <v>932512.0</v>
      </c>
      <c r="D27" s="16">
        <v>13492.0</v>
      </c>
      <c r="E27" s="16">
        <v>2226.0</v>
      </c>
      <c r="F27" s="16">
        <v>0.0</v>
      </c>
      <c r="G27" s="16">
        <v>0.0</v>
      </c>
      <c r="H27" s="16">
        <v>55900.0</v>
      </c>
      <c r="I27" s="16" t="str">
        <f t="shared" si="1"/>
        <v>  1,004,130 </v>
      </c>
      <c r="J27" s="2"/>
      <c r="K27" s="13"/>
    </row>
    <row r="28" ht="15.75" customHeight="1">
      <c r="A28" s="10">
        <v>1027.0</v>
      </c>
      <c r="B28" s="11" t="s">
        <v>34</v>
      </c>
      <c r="C28" s="14">
        <v>3.9988346E7</v>
      </c>
      <c r="D28" s="14">
        <v>1120964.0</v>
      </c>
      <c r="E28" s="14">
        <v>396243.0</v>
      </c>
      <c r="F28" s="14">
        <v>1.5939484E7</v>
      </c>
      <c r="G28" s="14">
        <v>0.0</v>
      </c>
      <c r="H28" s="14">
        <v>493100.0</v>
      </c>
      <c r="I28" s="14" t="str">
        <f t="shared" si="1"/>
        <v>  57,938,137 </v>
      </c>
      <c r="J28" s="2"/>
      <c r="K28" s="13"/>
    </row>
    <row r="29" ht="15.75" customHeight="1">
      <c r="A29" s="10">
        <v>1028.0</v>
      </c>
      <c r="B29" s="11" t="s">
        <v>35</v>
      </c>
      <c r="C29" s="16">
        <v>3.5907105E7</v>
      </c>
      <c r="D29" s="16">
        <v>2453995.0</v>
      </c>
      <c r="E29" s="16">
        <v>1406888.0</v>
      </c>
      <c r="F29" s="16">
        <v>4.4777698E7</v>
      </c>
      <c r="G29" s="16">
        <v>0.0</v>
      </c>
      <c r="H29" s="16">
        <v>77624.0</v>
      </c>
      <c r="I29" s="16" t="str">
        <f t="shared" si="1"/>
        <v>  84,623,310 </v>
      </c>
      <c r="J29" s="2"/>
      <c r="K29" s="13"/>
    </row>
    <row r="30" ht="15.75" customHeight="1">
      <c r="A30" s="10">
        <v>1030.0</v>
      </c>
      <c r="B30" s="11" t="s">
        <v>36</v>
      </c>
      <c r="C30" s="14">
        <v>1.28258702E8</v>
      </c>
      <c r="D30" s="14">
        <v>6090407.0</v>
      </c>
      <c r="E30" s="14">
        <v>1848986.0</v>
      </c>
      <c r="F30" s="14">
        <v>2.2369595E7</v>
      </c>
      <c r="G30" s="14">
        <v>0.0</v>
      </c>
      <c r="H30" s="14">
        <v>1177546.0</v>
      </c>
      <c r="I30" s="14" t="str">
        <f t="shared" si="1"/>
        <v>  159,745,236 </v>
      </c>
      <c r="J30" s="2"/>
      <c r="K30" s="13"/>
    </row>
    <row r="31" ht="15.75" customHeight="1">
      <c r="A31" s="10">
        <v>1031.0</v>
      </c>
      <c r="B31" s="11" t="s">
        <v>37</v>
      </c>
      <c r="C31" s="16">
        <v>4.4838894E7</v>
      </c>
      <c r="D31" s="16">
        <v>0.0</v>
      </c>
      <c r="E31" s="16">
        <v>2234329.0</v>
      </c>
      <c r="F31" s="16">
        <v>0.0</v>
      </c>
      <c r="G31" s="16">
        <v>0.0</v>
      </c>
      <c r="H31" s="16">
        <v>1780.0</v>
      </c>
      <c r="I31" s="16" t="str">
        <f t="shared" si="1"/>
        <v>  47,075,003 </v>
      </c>
      <c r="J31" s="2"/>
      <c r="K31" s="13"/>
    </row>
    <row r="32" ht="15.75" customHeight="1">
      <c r="A32" s="10">
        <v>1033.0</v>
      </c>
      <c r="B32" s="11" t="s">
        <v>38</v>
      </c>
      <c r="C32" s="14">
        <v>825118.0</v>
      </c>
      <c r="D32" s="14">
        <v>24559.0</v>
      </c>
      <c r="E32" s="14">
        <v>20338.0</v>
      </c>
      <c r="F32" s="14">
        <v>0.0</v>
      </c>
      <c r="G32" s="14">
        <v>0.0</v>
      </c>
      <c r="H32" s="14">
        <v>31160.0</v>
      </c>
      <c r="I32" s="14" t="str">
        <f t="shared" si="1"/>
        <v>  901,175 </v>
      </c>
      <c r="J32" s="2"/>
      <c r="K32" s="13"/>
    </row>
    <row r="33" ht="15.75" customHeight="1">
      <c r="A33" s="10">
        <v>1034.0</v>
      </c>
      <c r="B33" s="11" t="s">
        <v>39</v>
      </c>
      <c r="C33" s="16">
        <v>1.2452823E7</v>
      </c>
      <c r="D33" s="16">
        <v>27203.0</v>
      </c>
      <c r="E33" s="16">
        <v>14968.0</v>
      </c>
      <c r="F33" s="16">
        <v>0.0</v>
      </c>
      <c r="G33" s="16">
        <v>0.0</v>
      </c>
      <c r="H33" s="16">
        <v>73037.0</v>
      </c>
      <c r="I33" s="16" t="str">
        <f t="shared" si="1"/>
        <v>  12,568,031 </v>
      </c>
      <c r="J33" s="2"/>
      <c r="K33" s="13"/>
    </row>
    <row r="34" ht="15.75" customHeight="1">
      <c r="A34" s="10">
        <v>1037.0</v>
      </c>
      <c r="B34" s="11" t="s">
        <v>40</v>
      </c>
      <c r="C34" s="14">
        <v>8977089.0</v>
      </c>
      <c r="D34" s="14">
        <v>199231.0</v>
      </c>
      <c r="E34" s="14">
        <v>275984.0</v>
      </c>
      <c r="F34" s="14">
        <v>528716.0</v>
      </c>
      <c r="G34" s="14">
        <v>0.0</v>
      </c>
      <c r="H34" s="14">
        <v>246530.0</v>
      </c>
      <c r="I34" s="14" t="str">
        <f t="shared" si="1"/>
        <v>  10,227,550 </v>
      </c>
      <c r="J34" s="2"/>
      <c r="K34" s="13"/>
    </row>
    <row r="35" ht="15.75" customHeight="1">
      <c r="A35" s="10">
        <v>1038.0</v>
      </c>
      <c r="B35" s="11" t="s">
        <v>41</v>
      </c>
      <c r="C35" s="16">
        <v>3.0363707E7</v>
      </c>
      <c r="D35" s="16">
        <v>0.0</v>
      </c>
      <c r="E35" s="16">
        <v>104730.0</v>
      </c>
      <c r="F35" s="16">
        <v>0.0</v>
      </c>
      <c r="G35" s="16">
        <v>0.0</v>
      </c>
      <c r="H35" s="16">
        <v>33377.0</v>
      </c>
      <c r="I35" s="16" t="str">
        <f t="shared" si="1"/>
        <v>  30,501,814 </v>
      </c>
      <c r="J35" s="2"/>
      <c r="K35" s="13"/>
    </row>
    <row r="36" ht="15.75" customHeight="1">
      <c r="A36" s="10">
        <v>1039.0</v>
      </c>
      <c r="B36" s="11" t="s">
        <v>42</v>
      </c>
      <c r="C36" s="14">
        <v>1399877.0</v>
      </c>
      <c r="D36" s="14">
        <v>31122.0</v>
      </c>
      <c r="E36" s="14">
        <v>30811.0</v>
      </c>
      <c r="F36" s="14">
        <v>0.0</v>
      </c>
      <c r="G36" s="14">
        <v>0.0</v>
      </c>
      <c r="H36" s="14">
        <v>56450.0</v>
      </c>
      <c r="I36" s="14" t="str">
        <f t="shared" si="1"/>
        <v>  1,518,260 </v>
      </c>
      <c r="J36" s="2"/>
      <c r="K36" s="13"/>
    </row>
    <row r="37" ht="15.75" customHeight="1">
      <c r="A37" s="10">
        <v>1040.0</v>
      </c>
      <c r="B37" s="11" t="s">
        <v>43</v>
      </c>
      <c r="C37" s="16">
        <v>6.7625248E7</v>
      </c>
      <c r="D37" s="16">
        <v>9865878.0</v>
      </c>
      <c r="E37" s="16">
        <v>1962909.0</v>
      </c>
      <c r="F37" s="16">
        <v>717548.0</v>
      </c>
      <c r="G37" s="16">
        <v>2500.0</v>
      </c>
      <c r="H37" s="16">
        <v>1290555.0</v>
      </c>
      <c r="I37" s="16" t="str">
        <f t="shared" si="1"/>
        <v>  81,464,638 </v>
      </c>
      <c r="J37" s="2"/>
      <c r="K37" s="13"/>
    </row>
    <row r="38" ht="15.75" customHeight="1">
      <c r="A38" s="10">
        <v>1042.0</v>
      </c>
      <c r="B38" s="11" t="s">
        <v>44</v>
      </c>
      <c r="C38" s="14">
        <v>1.59034675E8</v>
      </c>
      <c r="D38" s="14">
        <v>0.0</v>
      </c>
      <c r="E38" s="14">
        <v>773863.0</v>
      </c>
      <c r="F38" s="14">
        <v>2.64803158E8</v>
      </c>
      <c r="G38" s="14">
        <v>0.0</v>
      </c>
      <c r="H38" s="14">
        <v>2610.0</v>
      </c>
      <c r="I38" s="14" t="str">
        <f t="shared" si="1"/>
        <v>  424,614,306 </v>
      </c>
      <c r="J38" s="2"/>
      <c r="K38" s="13"/>
    </row>
    <row r="39" ht="15.75" customHeight="1">
      <c r="A39" s="10">
        <v>1043.0</v>
      </c>
      <c r="B39" s="11" t="s">
        <v>45</v>
      </c>
      <c r="C39" s="16">
        <v>5.59792958E8</v>
      </c>
      <c r="D39" s="16">
        <v>5.1521742E7</v>
      </c>
      <c r="E39" s="16">
        <v>1.2303216E7</v>
      </c>
      <c r="F39" s="16">
        <v>2.73335727E8</v>
      </c>
      <c r="G39" s="16">
        <v>0.0</v>
      </c>
      <c r="H39" s="16">
        <v>464764.0</v>
      </c>
      <c r="I39" s="16" t="str">
        <f t="shared" si="1"/>
        <v>  897,418,407 </v>
      </c>
      <c r="J39" s="2"/>
      <c r="K39" s="13"/>
    </row>
    <row r="40" ht="15.75" customHeight="1">
      <c r="A40" s="10">
        <v>1044.0</v>
      </c>
      <c r="B40" s="11" t="s">
        <v>46</v>
      </c>
      <c r="C40" s="14">
        <v>6837006.0</v>
      </c>
      <c r="D40" s="14">
        <v>523252.0</v>
      </c>
      <c r="E40" s="14">
        <v>207745.0</v>
      </c>
      <c r="F40" s="14">
        <v>0.0</v>
      </c>
      <c r="G40" s="14">
        <v>0.0</v>
      </c>
      <c r="H40" s="14">
        <v>145227.0</v>
      </c>
      <c r="I40" s="14" t="str">
        <f t="shared" si="1"/>
        <v>  7,713,230 </v>
      </c>
      <c r="J40" s="2"/>
      <c r="K40" s="13"/>
    </row>
    <row r="41" ht="15.75" customHeight="1">
      <c r="A41" s="10">
        <v>1046.0</v>
      </c>
      <c r="B41" s="11" t="s">
        <v>47</v>
      </c>
      <c r="C41" s="16">
        <v>526509.0</v>
      </c>
      <c r="D41" s="16">
        <v>5414.0</v>
      </c>
      <c r="E41" s="16">
        <v>16116.0</v>
      </c>
      <c r="F41" s="16">
        <v>0.0</v>
      </c>
      <c r="G41" s="16">
        <v>0.0</v>
      </c>
      <c r="H41" s="16">
        <v>889016.0</v>
      </c>
      <c r="I41" s="16" t="str">
        <f t="shared" si="1"/>
        <v>  1,437,055 </v>
      </c>
      <c r="J41" s="2"/>
      <c r="K41" s="13"/>
    </row>
    <row r="42" ht="15.75" customHeight="1">
      <c r="A42" s="10">
        <v>1047.0</v>
      </c>
      <c r="B42" s="11" t="s">
        <v>48</v>
      </c>
      <c r="C42" s="14">
        <v>1.51825914E8</v>
      </c>
      <c r="D42" s="14">
        <v>3.070642E7</v>
      </c>
      <c r="E42" s="14">
        <v>5906632.0</v>
      </c>
      <c r="F42" s="14">
        <v>304421.0</v>
      </c>
      <c r="G42" s="14">
        <v>15000.0</v>
      </c>
      <c r="H42" s="14">
        <v>1068908.0</v>
      </c>
      <c r="I42" s="14" t="str">
        <f t="shared" si="1"/>
        <v>  189,827,295 </v>
      </c>
      <c r="J42" s="2"/>
      <c r="K42" s="13"/>
    </row>
    <row r="43" ht="15.75" customHeight="1">
      <c r="A43" s="10">
        <v>1048.0</v>
      </c>
      <c r="B43" s="11" t="s">
        <v>49</v>
      </c>
      <c r="C43" s="16">
        <v>3.4110453E7</v>
      </c>
      <c r="D43" s="16">
        <v>3151218.0</v>
      </c>
      <c r="E43" s="16">
        <v>1507764.0</v>
      </c>
      <c r="F43" s="16">
        <v>1469354.0</v>
      </c>
      <c r="G43" s="16">
        <v>0.0</v>
      </c>
      <c r="H43" s="16">
        <v>578803.0</v>
      </c>
      <c r="I43" s="16" t="str">
        <f t="shared" si="1"/>
        <v>  40,817,592 </v>
      </c>
      <c r="J43" s="2"/>
      <c r="K43" s="13"/>
    </row>
    <row r="44" ht="15.75" customHeight="1">
      <c r="A44" s="10">
        <v>1050.0</v>
      </c>
      <c r="B44" s="11" t="s">
        <v>50</v>
      </c>
      <c r="C44" s="14">
        <v>91840.0</v>
      </c>
      <c r="D44" s="14">
        <v>257800.0</v>
      </c>
      <c r="E44" s="14">
        <v>4125.0</v>
      </c>
      <c r="F44" s="14">
        <v>0.0</v>
      </c>
      <c r="G44" s="14">
        <v>0.0</v>
      </c>
      <c r="H44" s="14">
        <v>191894.0</v>
      </c>
      <c r="I44" s="14" t="str">
        <f t="shared" si="1"/>
        <v>  545,659 </v>
      </c>
      <c r="J44" s="2"/>
      <c r="K44" s="13"/>
    </row>
    <row r="45" ht="15.75" customHeight="1">
      <c r="A45" s="10">
        <v>1052.0</v>
      </c>
      <c r="B45" s="11" t="s">
        <v>51</v>
      </c>
      <c r="C45" s="16">
        <v>2.5641336E7</v>
      </c>
      <c r="D45" s="16">
        <v>1.8762051E7</v>
      </c>
      <c r="E45" s="16">
        <v>1907571.0</v>
      </c>
      <c r="F45" s="16">
        <v>15523.0</v>
      </c>
      <c r="G45" s="16">
        <v>0.0</v>
      </c>
      <c r="H45" s="16">
        <v>389523.0</v>
      </c>
      <c r="I45" s="16" t="str">
        <f t="shared" si="1"/>
        <v>  46,716,004 </v>
      </c>
      <c r="J45" s="2"/>
      <c r="K45" s="13"/>
    </row>
    <row r="46" ht="15.75" customHeight="1">
      <c r="A46" s="10">
        <v>1054.0</v>
      </c>
      <c r="B46" s="11" t="s">
        <v>52</v>
      </c>
      <c r="C46" s="14">
        <v>2.1558941E7</v>
      </c>
      <c r="D46" s="14">
        <v>3008727.0</v>
      </c>
      <c r="E46" s="14">
        <v>1137216.0</v>
      </c>
      <c r="F46" s="14">
        <v>111905.0</v>
      </c>
      <c r="G46" s="14">
        <v>15000.0</v>
      </c>
      <c r="H46" s="14">
        <v>510262.0</v>
      </c>
      <c r="I46" s="14" t="str">
        <f t="shared" si="1"/>
        <v>  26,342,051 </v>
      </c>
      <c r="J46" s="2"/>
      <c r="K46" s="13"/>
    </row>
    <row r="47" ht="15.75" customHeight="1">
      <c r="A47" s="10">
        <v>1055.0</v>
      </c>
      <c r="B47" s="11" t="s">
        <v>53</v>
      </c>
      <c r="C47" s="16">
        <v>1.29671395E8</v>
      </c>
      <c r="D47" s="16">
        <v>1730653.0</v>
      </c>
      <c r="E47" s="16">
        <v>4887045.0</v>
      </c>
      <c r="F47" s="16">
        <v>0.0</v>
      </c>
      <c r="G47" s="16">
        <v>0.0</v>
      </c>
      <c r="H47" s="16">
        <v>396251.0</v>
      </c>
      <c r="I47" s="16" t="str">
        <f t="shared" si="1"/>
        <v>  136,685,344 </v>
      </c>
      <c r="J47" s="2"/>
      <c r="K47" s="13"/>
    </row>
    <row r="48" ht="15.75" customHeight="1">
      <c r="A48" s="10">
        <v>1057.0</v>
      </c>
      <c r="B48" s="11" t="s">
        <v>54</v>
      </c>
      <c r="C48" s="14">
        <v>7573385.0</v>
      </c>
      <c r="D48" s="14">
        <v>14428.0</v>
      </c>
      <c r="E48" s="14">
        <v>16502.0</v>
      </c>
      <c r="F48" s="14">
        <v>0.0</v>
      </c>
      <c r="G48" s="14">
        <v>2500.0</v>
      </c>
      <c r="H48" s="14">
        <v>703440.0</v>
      </c>
      <c r="I48" s="14" t="str">
        <f t="shared" si="1"/>
        <v>  8,310,255 </v>
      </c>
      <c r="J48" s="2"/>
      <c r="K48" s="13"/>
    </row>
    <row r="49" ht="15.75" customHeight="1">
      <c r="A49" s="10">
        <v>1058.0</v>
      </c>
      <c r="B49" s="11" t="s">
        <v>55</v>
      </c>
      <c r="C49" s="16">
        <v>1.1029008E7</v>
      </c>
      <c r="D49" s="16">
        <v>878854.0</v>
      </c>
      <c r="E49" s="16">
        <v>234747.0</v>
      </c>
      <c r="F49" s="16">
        <v>0.0</v>
      </c>
      <c r="G49" s="16">
        <v>12500.0</v>
      </c>
      <c r="H49" s="16">
        <v>1006492.0</v>
      </c>
      <c r="I49" s="16" t="str">
        <f t="shared" si="1"/>
        <v>  13,161,601 </v>
      </c>
      <c r="J49" s="2"/>
      <c r="K49" s="13"/>
    </row>
    <row r="50" ht="15.75" customHeight="1">
      <c r="A50" s="10">
        <v>1062.0</v>
      </c>
      <c r="B50" s="11" t="s">
        <v>56</v>
      </c>
      <c r="C50" s="14">
        <v>6.1962898E7</v>
      </c>
      <c r="D50" s="14">
        <v>4049424.0</v>
      </c>
      <c r="E50" s="14">
        <v>1937803.0</v>
      </c>
      <c r="F50" s="14">
        <v>848.0</v>
      </c>
      <c r="G50" s="14">
        <v>0.0</v>
      </c>
      <c r="H50" s="14">
        <v>1156966.0</v>
      </c>
      <c r="I50" s="14" t="str">
        <f t="shared" si="1"/>
        <v>  69,107,939 </v>
      </c>
      <c r="J50" s="2"/>
      <c r="K50" s="13"/>
    </row>
    <row r="51" ht="15.75" customHeight="1">
      <c r="A51" s="10">
        <v>1065.0</v>
      </c>
      <c r="B51" s="11" t="s">
        <v>57</v>
      </c>
      <c r="C51" s="16">
        <v>4.58354312E8</v>
      </c>
      <c r="D51" s="16">
        <v>1.7144213E7</v>
      </c>
      <c r="E51" s="16">
        <v>4536773.0</v>
      </c>
      <c r="F51" s="16">
        <v>3702433.0</v>
      </c>
      <c r="G51" s="16">
        <v>53254.0</v>
      </c>
      <c r="H51" s="16">
        <v>602457.0</v>
      </c>
      <c r="I51" s="16" t="str">
        <f t="shared" si="1"/>
        <v>  484,393,442 </v>
      </c>
      <c r="J51" s="2"/>
      <c r="K51" s="13"/>
    </row>
    <row r="52" ht="15.75" customHeight="1">
      <c r="A52" s="10">
        <v>1066.0</v>
      </c>
      <c r="B52" s="11" t="s">
        <v>58</v>
      </c>
      <c r="C52" s="14">
        <v>1.88696244E8</v>
      </c>
      <c r="D52" s="14">
        <v>8911992.0</v>
      </c>
      <c r="E52" s="14">
        <v>5804017.0</v>
      </c>
      <c r="F52" s="14">
        <v>5262.0</v>
      </c>
      <c r="G52" s="14">
        <v>0.0</v>
      </c>
      <c r="H52" s="14">
        <v>521935.0</v>
      </c>
      <c r="I52" s="14" t="str">
        <f t="shared" si="1"/>
        <v>  203,939,450 </v>
      </c>
      <c r="J52" s="2"/>
      <c r="K52" s="13"/>
    </row>
    <row r="53" ht="15.75" customHeight="1">
      <c r="A53" s="10">
        <v>1067.0</v>
      </c>
      <c r="B53" s="11" t="s">
        <v>59</v>
      </c>
      <c r="C53" s="16">
        <v>5.8988245E7</v>
      </c>
      <c r="D53" s="16">
        <v>0.0</v>
      </c>
      <c r="E53" s="16">
        <v>874.0</v>
      </c>
      <c r="F53" s="16">
        <v>3101639.0</v>
      </c>
      <c r="G53" s="16">
        <v>0.0</v>
      </c>
      <c r="H53" s="16">
        <v>48160.0</v>
      </c>
      <c r="I53" s="16" t="str">
        <f t="shared" si="1"/>
        <v>  62,138,918 </v>
      </c>
      <c r="J53" s="2"/>
      <c r="K53" s="13"/>
    </row>
    <row r="54" ht="15.7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33252.0</v>
      </c>
      <c r="I54" s="14" t="str">
        <f t="shared" si="1"/>
        <v>  33,252 </v>
      </c>
      <c r="J54" s="2"/>
      <c r="K54" s="13"/>
    </row>
    <row r="55" ht="15.75" customHeight="1">
      <c r="A55" s="10">
        <v>1069.0</v>
      </c>
      <c r="B55" s="11" t="s">
        <v>61</v>
      </c>
      <c r="C55" s="16">
        <v>5084594.0</v>
      </c>
      <c r="D55" s="16">
        <v>29036.0</v>
      </c>
      <c r="E55" s="16">
        <v>86456.0</v>
      </c>
      <c r="F55" s="16">
        <v>0.0</v>
      </c>
      <c r="G55" s="16">
        <v>0.0</v>
      </c>
      <c r="H55" s="16">
        <v>24725.0</v>
      </c>
      <c r="I55" s="16" t="str">
        <f t="shared" si="1"/>
        <v>  5,224,811 </v>
      </c>
      <c r="J55" s="2"/>
      <c r="K55" s="13"/>
    </row>
    <row r="56" ht="15.0" customHeight="1">
      <c r="A56" s="10">
        <v>1070.0</v>
      </c>
      <c r="B56" s="11" t="s">
        <v>62</v>
      </c>
      <c r="C56" s="14">
        <v>1.26816392E8</v>
      </c>
      <c r="D56" s="14">
        <v>3.9034636E7</v>
      </c>
      <c r="E56" s="14">
        <v>5166917.0</v>
      </c>
      <c r="F56" s="14">
        <v>819598.0</v>
      </c>
      <c r="G56" s="14">
        <v>0.0</v>
      </c>
      <c r="H56" s="14">
        <v>854773.0</v>
      </c>
      <c r="I56" s="14" t="str">
        <f t="shared" si="1"/>
        <v>  172,692,316 </v>
      </c>
      <c r="J56" s="2"/>
      <c r="K56" s="13"/>
    </row>
    <row r="57" ht="15.75" customHeight="1">
      <c r="A57" s="17"/>
      <c r="B57" s="18" t="s">
        <v>63</v>
      </c>
      <c r="C57" s="30" t="str">
        <f t="shared" ref="C57:I57" si="2">SUM(C7:C56)</f>
        <v>4,360,720,784</v>
      </c>
      <c r="D57" s="30" t="str">
        <f t="shared" si="2"/>
        <v>727,065,800</v>
      </c>
      <c r="E57" s="30" t="str">
        <f t="shared" si="2"/>
        <v>123,396,417</v>
      </c>
      <c r="F57" s="30" t="str">
        <f t="shared" si="2"/>
        <v>792,740,949</v>
      </c>
      <c r="G57" s="30" t="str">
        <f t="shared" si="2"/>
        <v>153,045</v>
      </c>
      <c r="H57" s="30" t="str">
        <f t="shared" si="2"/>
        <v>59,078,432</v>
      </c>
      <c r="I57" s="30" t="str">
        <f t="shared" si="2"/>
        <v>6,063,155,427</v>
      </c>
      <c r="J57" s="2"/>
      <c r="K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1.29"/>
    <col customWidth="1" min="8" max="8" width="17.0"/>
    <col customWidth="1" min="9" max="9" width="19.0"/>
    <col customWidth="1" min="10" max="10" width="19.57"/>
    <col customWidth="1" min="11" max="11" width="22.71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31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31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31"/>
      <c r="K3" s="2"/>
    </row>
    <row r="4" ht="15.0" customHeight="1">
      <c r="A4" s="5" t="s">
        <v>68</v>
      </c>
      <c r="J4" s="31"/>
      <c r="K4" s="2"/>
    </row>
    <row r="5" ht="15.0" customHeight="1">
      <c r="A5" s="1"/>
      <c r="B5" s="6"/>
      <c r="C5" s="6"/>
      <c r="D5" s="6"/>
      <c r="E5" s="6"/>
      <c r="F5" s="6"/>
      <c r="G5" s="7"/>
      <c r="H5" s="2"/>
      <c r="I5" s="2"/>
      <c r="J5" s="31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31"/>
      <c r="K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5000.0</v>
      </c>
      <c r="I7" s="12" t="str">
        <f t="shared" ref="I7:I56" si="1">SUM(C7:H7)</f>
        <v>  5,000 </v>
      </c>
      <c r="J7" s="31"/>
      <c r="K7" s="13"/>
    </row>
    <row r="8" ht="15.75" customHeight="1">
      <c r="A8" s="10">
        <v>1002.0</v>
      </c>
      <c r="B8" s="11" t="s">
        <v>14</v>
      </c>
      <c r="C8" s="14">
        <v>1.854509E7</v>
      </c>
      <c r="D8" s="14">
        <v>1170150.0</v>
      </c>
      <c r="E8" s="14">
        <v>110473.0</v>
      </c>
      <c r="F8" s="14">
        <v>3311.0</v>
      </c>
      <c r="G8" s="14">
        <v>0.0</v>
      </c>
      <c r="H8" s="14">
        <v>44927.0</v>
      </c>
      <c r="I8" s="14" t="str">
        <f t="shared" si="1"/>
        <v>  19,873,951 </v>
      </c>
      <c r="J8" s="31"/>
      <c r="K8" s="13"/>
    </row>
    <row r="9" ht="15.75" customHeight="1">
      <c r="A9" s="10">
        <v>1005.0</v>
      </c>
      <c r="B9" s="11" t="s">
        <v>15</v>
      </c>
      <c r="C9" s="16">
        <v>42506.0</v>
      </c>
      <c r="D9" s="16">
        <v>15831.0</v>
      </c>
      <c r="E9" s="16">
        <v>54872.0</v>
      </c>
      <c r="F9" s="16">
        <v>0.0</v>
      </c>
      <c r="G9" s="16">
        <v>0.0</v>
      </c>
      <c r="H9" s="16">
        <v>18703.0</v>
      </c>
      <c r="I9" s="16" t="str">
        <f t="shared" si="1"/>
        <v>  131,912 </v>
      </c>
      <c r="J9" s="31"/>
      <c r="K9" s="13"/>
    </row>
    <row r="10" ht="15.75" customHeight="1">
      <c r="A10" s="10">
        <v>1006.0</v>
      </c>
      <c r="B10" s="11" t="s">
        <v>16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31"/>
      <c r="K10" s="13"/>
    </row>
    <row r="11" ht="15.75" customHeight="1">
      <c r="A11" s="10">
        <v>1007.0</v>
      </c>
      <c r="B11" s="11" t="s">
        <v>17</v>
      </c>
      <c r="C11" s="16">
        <v>7.23000149E8</v>
      </c>
      <c r="D11" s="16">
        <v>1.7155063E7</v>
      </c>
      <c r="E11" s="16">
        <v>1.3169833E7</v>
      </c>
      <c r="F11" s="16">
        <v>8.54090013E8</v>
      </c>
      <c r="G11" s="16">
        <v>2500.0</v>
      </c>
      <c r="H11" s="16">
        <v>2131917.0</v>
      </c>
      <c r="I11" s="16" t="str">
        <f t="shared" si="1"/>
        <v>  1,609,549,475 </v>
      </c>
      <c r="J11" s="31"/>
      <c r="K11" s="13"/>
    </row>
    <row r="12" ht="15.75" customHeight="1">
      <c r="A12" s="10">
        <v>1008.0</v>
      </c>
      <c r="B12" s="11" t="s">
        <v>18</v>
      </c>
      <c r="C12" s="14">
        <v>1.13562983E8</v>
      </c>
      <c r="D12" s="14">
        <v>47071.0</v>
      </c>
      <c r="E12" s="14">
        <v>57364.0</v>
      </c>
      <c r="F12" s="14">
        <v>8341082.0</v>
      </c>
      <c r="G12" s="14">
        <v>0.0</v>
      </c>
      <c r="H12" s="14">
        <v>8710.0</v>
      </c>
      <c r="I12" s="14" t="str">
        <f t="shared" si="1"/>
        <v>  122,017,210 </v>
      </c>
      <c r="J12" s="31"/>
      <c r="K12" s="13"/>
    </row>
    <row r="13" ht="15.75" customHeight="1">
      <c r="A13" s="10">
        <v>1010.0</v>
      </c>
      <c r="B13" s="11" t="s">
        <v>19</v>
      </c>
      <c r="C13" s="16">
        <v>3830687.0</v>
      </c>
      <c r="D13" s="16">
        <v>353117.0</v>
      </c>
      <c r="E13" s="16">
        <v>284510.0</v>
      </c>
      <c r="F13" s="16">
        <v>433825.0</v>
      </c>
      <c r="G13" s="16">
        <v>0.0</v>
      </c>
      <c r="H13" s="16">
        <v>35610.0</v>
      </c>
      <c r="I13" s="16" t="str">
        <f t="shared" si="1"/>
        <v>  4,937,749 </v>
      </c>
      <c r="J13" s="31"/>
      <c r="K13" s="13"/>
    </row>
    <row r="14" ht="15.75" customHeight="1">
      <c r="A14" s="10">
        <v>1011.0</v>
      </c>
      <c r="B14" s="11" t="s">
        <v>20</v>
      </c>
      <c r="C14" s="14">
        <v>2.4505301E7</v>
      </c>
      <c r="D14" s="14">
        <v>1.6118595E7</v>
      </c>
      <c r="E14" s="14">
        <v>1476220.0</v>
      </c>
      <c r="F14" s="14">
        <v>0.0</v>
      </c>
      <c r="G14" s="14">
        <v>0.0</v>
      </c>
      <c r="H14" s="14">
        <v>623936.0</v>
      </c>
      <c r="I14" s="14" t="str">
        <f t="shared" si="1"/>
        <v>  42,724,052 </v>
      </c>
      <c r="J14" s="31"/>
      <c r="K14" s="13"/>
    </row>
    <row r="15" ht="15.75" customHeight="1">
      <c r="A15" s="10">
        <v>1012.0</v>
      </c>
      <c r="B15" s="11" t="s">
        <v>21</v>
      </c>
      <c r="C15" s="16">
        <v>562923.0</v>
      </c>
      <c r="D15" s="16">
        <v>352236.0</v>
      </c>
      <c r="E15" s="16">
        <v>26339.0</v>
      </c>
      <c r="F15" s="16">
        <v>0.0</v>
      </c>
      <c r="G15" s="16">
        <v>0.0</v>
      </c>
      <c r="H15" s="16">
        <v>41272.0</v>
      </c>
      <c r="I15" s="16" t="str">
        <f t="shared" si="1"/>
        <v>  982,770 </v>
      </c>
      <c r="J15" s="31"/>
      <c r="K15" s="13"/>
    </row>
    <row r="16" ht="15.75" customHeight="1">
      <c r="A16" s="10">
        <v>1013.0</v>
      </c>
      <c r="B16" s="11" t="s">
        <v>22</v>
      </c>
      <c r="C16" s="14">
        <v>3.91110804E8</v>
      </c>
      <c r="D16" s="14">
        <v>1.67016853E8</v>
      </c>
      <c r="E16" s="14">
        <v>1.5526866E7</v>
      </c>
      <c r="F16" s="14">
        <v>14807.0</v>
      </c>
      <c r="G16" s="14">
        <v>0.0</v>
      </c>
      <c r="H16" s="14">
        <v>4430437.0</v>
      </c>
      <c r="I16" s="14" t="str">
        <f t="shared" si="1"/>
        <v>  578,099,767 </v>
      </c>
      <c r="J16" s="31"/>
      <c r="K16" s="13"/>
    </row>
    <row r="17" ht="15.75" customHeight="1">
      <c r="A17" s="10">
        <v>1014.0</v>
      </c>
      <c r="B17" s="11" t="s">
        <v>23</v>
      </c>
      <c r="C17" s="16">
        <v>50812.0</v>
      </c>
      <c r="D17" s="16">
        <v>0.0</v>
      </c>
      <c r="E17" s="16">
        <v>2518.0</v>
      </c>
      <c r="F17" s="16">
        <v>0.0</v>
      </c>
      <c r="G17" s="16">
        <v>0.0</v>
      </c>
      <c r="H17" s="16">
        <v>15290.0</v>
      </c>
      <c r="I17" s="16" t="str">
        <f t="shared" si="1"/>
        <v>  68,620 </v>
      </c>
      <c r="J17" s="31"/>
      <c r="K17" s="13"/>
    </row>
    <row r="18" ht="15.75" customHeight="1">
      <c r="A18" s="10">
        <v>1016.0</v>
      </c>
      <c r="B18" s="11" t="s">
        <v>24</v>
      </c>
      <c r="C18" s="14">
        <v>5.95054667E8</v>
      </c>
      <c r="D18" s="14">
        <v>1.88568319E8</v>
      </c>
      <c r="E18" s="14">
        <v>2.8695623E7</v>
      </c>
      <c r="F18" s="14">
        <v>2593234.0</v>
      </c>
      <c r="G18" s="14">
        <v>0.0</v>
      </c>
      <c r="H18" s="14">
        <v>6726009.0</v>
      </c>
      <c r="I18" s="14" t="str">
        <f t="shared" si="1"/>
        <v>  821,637,852 </v>
      </c>
      <c r="J18" s="31"/>
      <c r="K18" s="13"/>
    </row>
    <row r="19" ht="15.75" customHeight="1">
      <c r="A19" s="10">
        <v>1017.0</v>
      </c>
      <c r="B19" s="11" t="s">
        <v>25</v>
      </c>
      <c r="C19" s="16">
        <v>1.08522782E8</v>
      </c>
      <c r="D19" s="16">
        <v>7681132.0</v>
      </c>
      <c r="E19" s="16">
        <v>2539379.0</v>
      </c>
      <c r="F19" s="16">
        <v>5.6056775E7</v>
      </c>
      <c r="G19" s="16">
        <v>0.0</v>
      </c>
      <c r="H19" s="16">
        <v>923859.0</v>
      </c>
      <c r="I19" s="16" t="str">
        <f t="shared" si="1"/>
        <v>  175,723,927 </v>
      </c>
      <c r="J19" s="31"/>
      <c r="K19" s="13"/>
    </row>
    <row r="20" ht="15.75" customHeight="1">
      <c r="A20" s="10">
        <v>1018.0</v>
      </c>
      <c r="B20" s="11" t="s">
        <v>26</v>
      </c>
      <c r="C20" s="14">
        <v>6.6561763E7</v>
      </c>
      <c r="D20" s="14">
        <v>6.6010801E7</v>
      </c>
      <c r="E20" s="14">
        <v>2714324.0</v>
      </c>
      <c r="F20" s="14">
        <v>0.0</v>
      </c>
      <c r="G20" s="14">
        <v>0.0</v>
      </c>
      <c r="H20" s="14">
        <v>23120.0</v>
      </c>
      <c r="I20" s="14" t="str">
        <f t="shared" si="1"/>
        <v>  135,310,008 </v>
      </c>
      <c r="J20" s="31"/>
      <c r="K20" s="13"/>
    </row>
    <row r="21" ht="15.75" customHeight="1">
      <c r="A21" s="10">
        <v>1019.0</v>
      </c>
      <c r="B21" s="11" t="s">
        <v>27</v>
      </c>
      <c r="C21" s="16">
        <v>1.31047136E8</v>
      </c>
      <c r="D21" s="16">
        <v>9753857.0</v>
      </c>
      <c r="E21" s="16">
        <v>1399338.0</v>
      </c>
      <c r="F21" s="16">
        <v>546037.0</v>
      </c>
      <c r="G21" s="16">
        <v>0.0</v>
      </c>
      <c r="H21" s="16">
        <v>658538.0</v>
      </c>
      <c r="I21" s="16" t="str">
        <f t="shared" si="1"/>
        <v>  143,404,906 </v>
      </c>
      <c r="J21" s="31"/>
      <c r="K21" s="13"/>
    </row>
    <row r="22" ht="15.75" customHeight="1">
      <c r="A22" s="10">
        <v>1020.0</v>
      </c>
      <c r="B22" s="11" t="s">
        <v>28</v>
      </c>
      <c r="C22" s="14">
        <v>2.4209295E7</v>
      </c>
      <c r="D22" s="14">
        <v>7529460.0</v>
      </c>
      <c r="E22" s="14">
        <v>779126.0</v>
      </c>
      <c r="F22" s="14">
        <v>1.3207831E7</v>
      </c>
      <c r="G22" s="14">
        <v>0.0</v>
      </c>
      <c r="H22" s="14">
        <v>70408.0</v>
      </c>
      <c r="I22" s="14" t="str">
        <f t="shared" si="1"/>
        <v>  45,796,120 </v>
      </c>
      <c r="J22" s="31"/>
      <c r="K22" s="13"/>
    </row>
    <row r="23" ht="15.75" customHeight="1">
      <c r="A23" s="10">
        <v>1022.0</v>
      </c>
      <c r="B23" s="11" t="s">
        <v>29</v>
      </c>
      <c r="C23" s="16">
        <v>1.1249264E7</v>
      </c>
      <c r="D23" s="16">
        <v>2917.0</v>
      </c>
      <c r="E23" s="16">
        <v>5734.0</v>
      </c>
      <c r="F23" s="16">
        <v>0.0</v>
      </c>
      <c r="G23" s="16">
        <v>0.0</v>
      </c>
      <c r="H23" s="16">
        <v>3190.0</v>
      </c>
      <c r="I23" s="16" t="str">
        <f t="shared" si="1"/>
        <v>  11,261,105 </v>
      </c>
      <c r="J23" s="31"/>
      <c r="K23" s="13"/>
    </row>
    <row r="24" ht="15.75" customHeight="1">
      <c r="A24" s="10">
        <v>1023.0</v>
      </c>
      <c r="B24" s="11" t="s">
        <v>30</v>
      </c>
      <c r="C24" s="14">
        <v>3.2462068E7</v>
      </c>
      <c r="D24" s="14">
        <v>4085025.0</v>
      </c>
      <c r="E24" s="14">
        <v>780395.0</v>
      </c>
      <c r="F24" s="14">
        <v>1.9414942E7</v>
      </c>
      <c r="G24" s="14">
        <v>0.0</v>
      </c>
      <c r="H24" s="14">
        <v>567809.0</v>
      </c>
      <c r="I24" s="14" t="str">
        <f t="shared" si="1"/>
        <v>  57,310,239 </v>
      </c>
      <c r="J24" s="31"/>
      <c r="K24" s="13"/>
    </row>
    <row r="25" ht="15.75" customHeight="1">
      <c r="A25" s="10">
        <v>1024.0</v>
      </c>
      <c r="B25" s="11" t="s">
        <v>31</v>
      </c>
      <c r="C25" s="16">
        <v>8.82116239E8</v>
      </c>
      <c r="D25" s="16">
        <v>7.427297E7</v>
      </c>
      <c r="E25" s="16">
        <v>1.3542E7</v>
      </c>
      <c r="F25" s="16">
        <v>3.41345682E8</v>
      </c>
      <c r="G25" s="16">
        <v>0.0</v>
      </c>
      <c r="H25" s="16">
        <v>6188994.0</v>
      </c>
      <c r="I25" s="16" t="str">
        <f t="shared" si="1"/>
        <v>  1,317,465,885 </v>
      </c>
      <c r="J25" s="31"/>
      <c r="K25" s="13"/>
    </row>
    <row r="26" ht="15.75" customHeight="1">
      <c r="A26" s="10">
        <v>1025.0</v>
      </c>
      <c r="B26" s="11" t="s">
        <v>32</v>
      </c>
      <c r="C26" s="14">
        <v>2243530.0</v>
      </c>
      <c r="D26" s="14">
        <v>17787.0</v>
      </c>
      <c r="E26" s="14">
        <v>16733.0</v>
      </c>
      <c r="F26" s="14">
        <v>0.0</v>
      </c>
      <c r="G26" s="14">
        <v>0.0</v>
      </c>
      <c r="H26" s="14">
        <v>50531.0</v>
      </c>
      <c r="I26" s="14" t="str">
        <f t="shared" si="1"/>
        <v>  2,328,581 </v>
      </c>
      <c r="J26" s="31"/>
      <c r="K26" s="13"/>
    </row>
    <row r="27" ht="15.75" customHeight="1">
      <c r="A27" s="10">
        <v>1026.0</v>
      </c>
      <c r="B27" s="11" t="s">
        <v>33</v>
      </c>
      <c r="C27" s="16">
        <v>911070.0</v>
      </c>
      <c r="D27" s="16">
        <v>4259.0</v>
      </c>
      <c r="E27" s="16">
        <v>1780.0</v>
      </c>
      <c r="F27" s="16">
        <v>0.0</v>
      </c>
      <c r="G27" s="16">
        <v>0.0</v>
      </c>
      <c r="H27" s="16">
        <v>23820.0</v>
      </c>
      <c r="I27" s="16" t="str">
        <f t="shared" si="1"/>
        <v>  940,929 </v>
      </c>
      <c r="J27" s="31"/>
      <c r="K27" s="13"/>
    </row>
    <row r="28" ht="15.75" customHeight="1">
      <c r="A28" s="10">
        <v>1027.0</v>
      </c>
      <c r="B28" s="11" t="s">
        <v>34</v>
      </c>
      <c r="C28" s="14">
        <v>2.14018341E8</v>
      </c>
      <c r="D28" s="14">
        <v>718294.0</v>
      </c>
      <c r="E28" s="14">
        <v>8843777.0</v>
      </c>
      <c r="F28" s="14">
        <v>2523293.0</v>
      </c>
      <c r="G28" s="14">
        <v>0.0</v>
      </c>
      <c r="H28" s="14">
        <v>451426.0</v>
      </c>
      <c r="I28" s="14" t="str">
        <f t="shared" si="1"/>
        <v>  226,555,131 </v>
      </c>
      <c r="J28" s="31"/>
      <c r="K28" s="13"/>
    </row>
    <row r="29" ht="15.75" customHeight="1">
      <c r="A29" s="10">
        <v>1028.0</v>
      </c>
      <c r="B29" s="11" t="s">
        <v>35</v>
      </c>
      <c r="C29" s="16">
        <v>1.7188214E7</v>
      </c>
      <c r="D29" s="16">
        <v>5812589.0</v>
      </c>
      <c r="E29" s="16">
        <v>658809.0</v>
      </c>
      <c r="F29" s="16">
        <v>4825941.0</v>
      </c>
      <c r="G29" s="16">
        <v>0.0</v>
      </c>
      <c r="H29" s="16">
        <v>351157.0</v>
      </c>
      <c r="I29" s="16" t="str">
        <f t="shared" si="1"/>
        <v>  28,836,710 </v>
      </c>
      <c r="J29" s="31"/>
      <c r="K29" s="13"/>
    </row>
    <row r="30" ht="15.75" customHeight="1">
      <c r="A30" s="10">
        <v>1030.0</v>
      </c>
      <c r="B30" s="11" t="s">
        <v>36</v>
      </c>
      <c r="C30" s="14">
        <v>1.57054986E8</v>
      </c>
      <c r="D30" s="14">
        <v>5722335.0</v>
      </c>
      <c r="E30" s="14">
        <v>1884087.0</v>
      </c>
      <c r="F30" s="14">
        <v>2.5541192E7</v>
      </c>
      <c r="G30" s="14">
        <v>0.0</v>
      </c>
      <c r="H30" s="14">
        <v>1058172.0</v>
      </c>
      <c r="I30" s="14" t="str">
        <f t="shared" si="1"/>
        <v>  191,260,772 </v>
      </c>
      <c r="J30" s="31"/>
      <c r="K30" s="13"/>
    </row>
    <row r="31" ht="15.75" customHeight="1">
      <c r="A31" s="10">
        <v>1031.0</v>
      </c>
      <c r="B31" s="11" t="s">
        <v>37</v>
      </c>
      <c r="C31" s="16">
        <v>3.714033E7</v>
      </c>
      <c r="D31" s="16">
        <v>0.0</v>
      </c>
      <c r="E31" s="16">
        <v>1888634.0</v>
      </c>
      <c r="F31" s="16">
        <v>0.0</v>
      </c>
      <c r="G31" s="16">
        <v>0.0</v>
      </c>
      <c r="H31" s="16">
        <v>2470.0</v>
      </c>
      <c r="I31" s="16" t="str">
        <f t="shared" si="1"/>
        <v>  39,031,434 </v>
      </c>
      <c r="J31" s="31"/>
      <c r="K31" s="13"/>
    </row>
    <row r="32" ht="15.75" customHeight="1">
      <c r="A32" s="10">
        <v>1033.0</v>
      </c>
      <c r="B32" s="11" t="s">
        <v>38</v>
      </c>
      <c r="C32" s="14">
        <v>1781330.0</v>
      </c>
      <c r="D32" s="14">
        <v>503334.0</v>
      </c>
      <c r="E32" s="14">
        <v>89833.0</v>
      </c>
      <c r="F32" s="14">
        <v>237574.0</v>
      </c>
      <c r="G32" s="14">
        <v>0.0</v>
      </c>
      <c r="H32" s="14">
        <v>34000.0</v>
      </c>
      <c r="I32" s="14" t="str">
        <f t="shared" si="1"/>
        <v>  2,646,071 </v>
      </c>
      <c r="J32" s="31"/>
      <c r="K32" s="13"/>
    </row>
    <row r="33" ht="15.75" customHeight="1">
      <c r="A33" s="10">
        <v>1034.0</v>
      </c>
      <c r="B33" s="11" t="s">
        <v>39</v>
      </c>
      <c r="C33" s="16">
        <v>7.5302469E7</v>
      </c>
      <c r="D33" s="16">
        <v>117638.0</v>
      </c>
      <c r="E33" s="16">
        <v>38031.0</v>
      </c>
      <c r="F33" s="16">
        <v>0.0</v>
      </c>
      <c r="G33" s="16">
        <v>0.0</v>
      </c>
      <c r="H33" s="16">
        <v>34850.0</v>
      </c>
      <c r="I33" s="16" t="str">
        <f t="shared" si="1"/>
        <v>  75,492,988 </v>
      </c>
      <c r="J33" s="31"/>
      <c r="K33" s="13"/>
    </row>
    <row r="34" ht="15.75" customHeight="1">
      <c r="A34" s="10">
        <v>1037.0</v>
      </c>
      <c r="B34" s="11" t="s">
        <v>40</v>
      </c>
      <c r="C34" s="14">
        <v>5727568.0</v>
      </c>
      <c r="D34" s="14">
        <v>638902.0</v>
      </c>
      <c r="E34" s="14">
        <v>258742.0</v>
      </c>
      <c r="F34" s="14">
        <v>1159937.0</v>
      </c>
      <c r="G34" s="14">
        <v>0.0</v>
      </c>
      <c r="H34" s="14">
        <v>217029.0</v>
      </c>
      <c r="I34" s="14" t="str">
        <f t="shared" si="1"/>
        <v>  8,002,178 </v>
      </c>
      <c r="J34" s="31"/>
      <c r="K34" s="13"/>
    </row>
    <row r="35" ht="15.75" customHeight="1">
      <c r="A35" s="10">
        <v>1038.0</v>
      </c>
      <c r="B35" s="11" t="s">
        <v>41</v>
      </c>
      <c r="C35" s="16">
        <v>3408406.0</v>
      </c>
      <c r="D35" s="16">
        <v>172088.0</v>
      </c>
      <c r="E35" s="16">
        <v>9940.0</v>
      </c>
      <c r="F35" s="16">
        <v>0.0</v>
      </c>
      <c r="G35" s="16">
        <v>0.0</v>
      </c>
      <c r="H35" s="16">
        <v>31500.0</v>
      </c>
      <c r="I35" s="16" t="str">
        <f t="shared" si="1"/>
        <v>  3,621,934 </v>
      </c>
      <c r="J35" s="31"/>
      <c r="K35" s="13"/>
    </row>
    <row r="36" ht="15.75" customHeight="1">
      <c r="A36" s="10">
        <v>1039.0</v>
      </c>
      <c r="B36" s="11" t="s">
        <v>42</v>
      </c>
      <c r="C36" s="14">
        <v>1025461.0</v>
      </c>
      <c r="D36" s="14">
        <v>41184.0</v>
      </c>
      <c r="E36" s="14">
        <v>43469.0</v>
      </c>
      <c r="F36" s="14">
        <v>0.0</v>
      </c>
      <c r="G36" s="14">
        <v>0.0</v>
      </c>
      <c r="H36" s="14">
        <v>45580.0</v>
      </c>
      <c r="I36" s="14" t="str">
        <f t="shared" si="1"/>
        <v>  1,155,694 </v>
      </c>
      <c r="J36" s="31"/>
      <c r="K36" s="13"/>
    </row>
    <row r="37" ht="15.75" customHeight="1">
      <c r="A37" s="10">
        <v>1040.0</v>
      </c>
      <c r="B37" s="11" t="s">
        <v>43</v>
      </c>
      <c r="C37" s="16">
        <v>1.09775761E8</v>
      </c>
      <c r="D37" s="16">
        <v>1.7615452E7</v>
      </c>
      <c r="E37" s="16">
        <v>2414346.0</v>
      </c>
      <c r="F37" s="16">
        <v>626497.0</v>
      </c>
      <c r="G37" s="16">
        <v>2500.0</v>
      </c>
      <c r="H37" s="16">
        <v>1346873.0</v>
      </c>
      <c r="I37" s="16" t="str">
        <f t="shared" si="1"/>
        <v>  131,781,429 </v>
      </c>
      <c r="J37" s="31"/>
      <c r="K37" s="13"/>
    </row>
    <row r="38" ht="15.75" customHeight="1">
      <c r="A38" s="10">
        <v>1042.0</v>
      </c>
      <c r="B38" s="11" t="s">
        <v>44</v>
      </c>
      <c r="C38" s="14">
        <v>4.9883002E7</v>
      </c>
      <c r="D38" s="14">
        <v>0.0</v>
      </c>
      <c r="E38" s="14">
        <v>448036.0</v>
      </c>
      <c r="F38" s="14">
        <v>4113906.0</v>
      </c>
      <c r="G38" s="14">
        <v>0.0</v>
      </c>
      <c r="H38" s="14">
        <v>10110.0</v>
      </c>
      <c r="I38" s="14" t="str">
        <f t="shared" si="1"/>
        <v>  54,455,054 </v>
      </c>
      <c r="J38" s="31"/>
      <c r="K38" s="13"/>
    </row>
    <row r="39" ht="15.75" customHeight="1">
      <c r="A39" s="10">
        <v>1043.0</v>
      </c>
      <c r="B39" s="11" t="s">
        <v>45</v>
      </c>
      <c r="C39" s="16">
        <v>5.04762476E8</v>
      </c>
      <c r="D39" s="16">
        <v>6.992649E7</v>
      </c>
      <c r="E39" s="16">
        <v>1.4629188E7</v>
      </c>
      <c r="F39" s="16">
        <v>8455800.0</v>
      </c>
      <c r="G39" s="16">
        <v>0.0</v>
      </c>
      <c r="H39" s="16">
        <v>3.512104E7</v>
      </c>
      <c r="I39" s="16" t="str">
        <f t="shared" si="1"/>
        <v>  632,894,994 </v>
      </c>
      <c r="J39" s="31"/>
      <c r="K39" s="13"/>
    </row>
    <row r="40" ht="15.75" customHeight="1">
      <c r="A40" s="10">
        <v>1044.0</v>
      </c>
      <c r="B40" s="11" t="s">
        <v>46</v>
      </c>
      <c r="C40" s="14">
        <v>5539979.0</v>
      </c>
      <c r="D40" s="14">
        <v>618670.0</v>
      </c>
      <c r="E40" s="14">
        <v>140797.0</v>
      </c>
      <c r="F40" s="14">
        <v>0.0</v>
      </c>
      <c r="G40" s="14">
        <v>0.0</v>
      </c>
      <c r="H40" s="14">
        <v>89333.0</v>
      </c>
      <c r="I40" s="14" t="str">
        <f t="shared" si="1"/>
        <v>  6,388,779 </v>
      </c>
      <c r="J40" s="31"/>
      <c r="K40" s="13"/>
    </row>
    <row r="41" ht="15.75" customHeight="1">
      <c r="A41" s="10">
        <v>1046.0</v>
      </c>
      <c r="B41" s="11" t="s">
        <v>47</v>
      </c>
      <c r="C41" s="16">
        <v>57916.0</v>
      </c>
      <c r="D41" s="16">
        <v>1145.0</v>
      </c>
      <c r="E41" s="16">
        <v>3983.0</v>
      </c>
      <c r="F41" s="16">
        <v>0.0</v>
      </c>
      <c r="G41" s="16">
        <v>0.0</v>
      </c>
      <c r="H41" s="16">
        <v>471284.0</v>
      </c>
      <c r="I41" s="16" t="str">
        <f t="shared" si="1"/>
        <v>  534,328 </v>
      </c>
      <c r="J41" s="31"/>
      <c r="K41" s="13"/>
    </row>
    <row r="42" ht="15.75" customHeight="1">
      <c r="A42" s="10">
        <v>1047.0</v>
      </c>
      <c r="B42" s="11" t="s">
        <v>48</v>
      </c>
      <c r="C42" s="14">
        <v>1.18334416E8</v>
      </c>
      <c r="D42" s="14">
        <v>2.6925448E7</v>
      </c>
      <c r="E42" s="14">
        <v>4733229.0</v>
      </c>
      <c r="F42" s="14">
        <v>62037.0</v>
      </c>
      <c r="G42" s="14">
        <v>10000.0</v>
      </c>
      <c r="H42" s="14">
        <v>1247431.0</v>
      </c>
      <c r="I42" s="14" t="str">
        <f t="shared" si="1"/>
        <v>  151,312,561 </v>
      </c>
      <c r="J42" s="31"/>
      <c r="K42" s="13"/>
    </row>
    <row r="43" ht="15.75" customHeight="1">
      <c r="A43" s="10">
        <v>1048.0</v>
      </c>
      <c r="B43" s="11" t="s">
        <v>49</v>
      </c>
      <c r="C43" s="16">
        <v>5.8731062E7</v>
      </c>
      <c r="D43" s="16">
        <v>4945100.0</v>
      </c>
      <c r="E43" s="16">
        <v>2093117.0</v>
      </c>
      <c r="F43" s="16">
        <v>119827.0</v>
      </c>
      <c r="G43" s="16">
        <v>0.0</v>
      </c>
      <c r="H43" s="16">
        <v>735739.0</v>
      </c>
      <c r="I43" s="16" t="str">
        <f t="shared" si="1"/>
        <v>  66,624,845 </v>
      </c>
      <c r="J43" s="31"/>
      <c r="K43" s="13"/>
    </row>
    <row r="44" ht="15.75" customHeight="1">
      <c r="A44" s="10">
        <v>1050.0</v>
      </c>
      <c r="B44" s="11" t="s">
        <v>50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5805.0</v>
      </c>
      <c r="I44" s="14" t="str">
        <f t="shared" si="1"/>
        <v>  5,805 </v>
      </c>
      <c r="J44" s="31"/>
      <c r="K44" s="13"/>
    </row>
    <row r="45" ht="15.75" customHeight="1">
      <c r="A45" s="10">
        <v>1052.0</v>
      </c>
      <c r="B45" s="11" t="s">
        <v>51</v>
      </c>
      <c r="C45" s="16">
        <v>2.7472573E7</v>
      </c>
      <c r="D45" s="16">
        <v>2172147.0</v>
      </c>
      <c r="E45" s="16">
        <v>2624171.0</v>
      </c>
      <c r="F45" s="16">
        <v>0.0</v>
      </c>
      <c r="G45" s="16">
        <v>0.0</v>
      </c>
      <c r="H45" s="16">
        <v>454838.0</v>
      </c>
      <c r="I45" s="16" t="str">
        <f t="shared" si="1"/>
        <v>  32,723,729 </v>
      </c>
      <c r="J45" s="31"/>
      <c r="K45" s="13"/>
    </row>
    <row r="46" ht="15.75" customHeight="1">
      <c r="A46" s="10">
        <v>1054.0</v>
      </c>
      <c r="B46" s="11" t="s">
        <v>52</v>
      </c>
      <c r="C46" s="14">
        <v>3.6722138E7</v>
      </c>
      <c r="D46" s="14">
        <v>5553061.0</v>
      </c>
      <c r="E46" s="14">
        <v>1765365.0</v>
      </c>
      <c r="F46" s="14">
        <v>174429.0</v>
      </c>
      <c r="G46" s="14">
        <v>10000.0</v>
      </c>
      <c r="H46" s="14">
        <v>657213.0</v>
      </c>
      <c r="I46" s="14" t="str">
        <f t="shared" si="1"/>
        <v>  44,882,206 </v>
      </c>
      <c r="J46" s="31"/>
      <c r="K46" s="13"/>
    </row>
    <row r="47" ht="15.75" customHeight="1">
      <c r="A47" s="10">
        <v>1055.0</v>
      </c>
      <c r="B47" s="11" t="s">
        <v>53</v>
      </c>
      <c r="C47" s="16">
        <v>2.993139E7</v>
      </c>
      <c r="D47" s="16">
        <v>1631818.0</v>
      </c>
      <c r="E47" s="16">
        <v>1456863.0</v>
      </c>
      <c r="F47" s="16">
        <v>96708.0</v>
      </c>
      <c r="G47" s="16">
        <v>0.0</v>
      </c>
      <c r="H47" s="16">
        <v>337151.0</v>
      </c>
      <c r="I47" s="16" t="str">
        <f t="shared" si="1"/>
        <v>  33,453,930 </v>
      </c>
      <c r="J47" s="31"/>
      <c r="K47" s="13"/>
    </row>
    <row r="48" ht="15.75" customHeight="1">
      <c r="A48" s="10">
        <v>1057.0</v>
      </c>
      <c r="B48" s="11" t="s">
        <v>54</v>
      </c>
      <c r="C48" s="14">
        <v>131873.0</v>
      </c>
      <c r="D48" s="14">
        <v>36137.0</v>
      </c>
      <c r="E48" s="14">
        <v>22117.0</v>
      </c>
      <c r="F48" s="14">
        <v>0.0</v>
      </c>
      <c r="G48" s="14">
        <v>0.0</v>
      </c>
      <c r="H48" s="14">
        <v>412263.0</v>
      </c>
      <c r="I48" s="14" t="str">
        <f t="shared" si="1"/>
        <v>  602,390 </v>
      </c>
      <c r="J48" s="31"/>
      <c r="K48" s="13"/>
    </row>
    <row r="49" ht="15.75" customHeight="1">
      <c r="A49" s="10">
        <v>1058.0</v>
      </c>
      <c r="B49" s="11" t="s">
        <v>55</v>
      </c>
      <c r="C49" s="16">
        <v>2.0357663E7</v>
      </c>
      <c r="D49" s="16">
        <v>2954413.0</v>
      </c>
      <c r="E49" s="16">
        <v>344351.0</v>
      </c>
      <c r="F49" s="16">
        <v>236053.0</v>
      </c>
      <c r="G49" s="16">
        <v>12500.0</v>
      </c>
      <c r="H49" s="16">
        <v>1075578.0</v>
      </c>
      <c r="I49" s="16" t="str">
        <f t="shared" si="1"/>
        <v>  24,980,558 </v>
      </c>
      <c r="J49" s="31"/>
      <c r="K49" s="13"/>
    </row>
    <row r="50" ht="15.75" customHeight="1">
      <c r="A50" s="10">
        <v>1062.0</v>
      </c>
      <c r="B50" s="11" t="s">
        <v>56</v>
      </c>
      <c r="C50" s="14">
        <v>6.6758574E7</v>
      </c>
      <c r="D50" s="14">
        <v>4987983.0</v>
      </c>
      <c r="E50" s="14">
        <v>1919469.0</v>
      </c>
      <c r="F50" s="14">
        <v>3657.0</v>
      </c>
      <c r="G50" s="14">
        <v>0.0</v>
      </c>
      <c r="H50" s="14">
        <v>1857843.0</v>
      </c>
      <c r="I50" s="14" t="str">
        <f t="shared" si="1"/>
        <v>  75,527,526 </v>
      </c>
      <c r="J50" s="31"/>
      <c r="K50" s="13"/>
    </row>
    <row r="51" ht="15.75" customHeight="1">
      <c r="A51" s="10">
        <v>1065.0</v>
      </c>
      <c r="B51" s="11" t="s">
        <v>57</v>
      </c>
      <c r="C51" s="16">
        <v>9.4236902E7</v>
      </c>
      <c r="D51" s="16">
        <v>6834597.0</v>
      </c>
      <c r="E51" s="16">
        <v>2608775.0</v>
      </c>
      <c r="F51" s="16">
        <v>52792.0</v>
      </c>
      <c r="G51" s="16">
        <v>198375.0</v>
      </c>
      <c r="H51" s="16">
        <v>566771.0</v>
      </c>
      <c r="I51" s="16" t="str">
        <f t="shared" si="1"/>
        <v>  104,498,212 </v>
      </c>
      <c r="J51" s="31"/>
      <c r="K51" s="13"/>
    </row>
    <row r="52" ht="15.75" customHeight="1">
      <c r="A52" s="10">
        <v>1066.0</v>
      </c>
      <c r="B52" s="11" t="s">
        <v>58</v>
      </c>
      <c r="C52" s="14">
        <v>1.60094763E8</v>
      </c>
      <c r="D52" s="14">
        <v>7191655.0</v>
      </c>
      <c r="E52" s="14">
        <v>3382539.0</v>
      </c>
      <c r="F52" s="14">
        <v>247373.0</v>
      </c>
      <c r="G52" s="14">
        <v>0.0</v>
      </c>
      <c r="H52" s="14">
        <v>1263702.0</v>
      </c>
      <c r="I52" s="14" t="str">
        <f t="shared" si="1"/>
        <v>  172,180,032 </v>
      </c>
      <c r="J52" s="31"/>
      <c r="K52" s="13"/>
    </row>
    <row r="53" ht="15.75" customHeight="1">
      <c r="A53" s="10">
        <v>1067.0</v>
      </c>
      <c r="B53" s="11" t="s">
        <v>59</v>
      </c>
      <c r="C53" s="16">
        <v>2.60983348E8</v>
      </c>
      <c r="D53" s="16">
        <v>0.0</v>
      </c>
      <c r="E53" s="16">
        <v>3245.0</v>
      </c>
      <c r="F53" s="16">
        <v>1770295.0</v>
      </c>
      <c r="G53" s="16">
        <v>0.0</v>
      </c>
      <c r="H53" s="16">
        <v>25700.0</v>
      </c>
      <c r="I53" s="16" t="str">
        <f t="shared" si="1"/>
        <v>  262,782,588 </v>
      </c>
      <c r="J53" s="31"/>
      <c r="K53" s="13"/>
    </row>
    <row r="54" ht="15.75" customHeight="1">
      <c r="A54" s="10">
        <v>1068.0</v>
      </c>
      <c r="B54" s="11" t="s">
        <v>60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240.0</v>
      </c>
      <c r="I54" s="14" t="str">
        <f t="shared" si="1"/>
        <v>  240 </v>
      </c>
      <c r="J54" s="31"/>
      <c r="K54" s="13"/>
    </row>
    <row r="55" ht="15.75" customHeight="1">
      <c r="A55" s="10">
        <v>1069.0</v>
      </c>
      <c r="B55" s="11" t="s">
        <v>61</v>
      </c>
      <c r="C55" s="16">
        <v>2869634.0</v>
      </c>
      <c r="D55" s="16">
        <v>366033.0</v>
      </c>
      <c r="E55" s="16">
        <v>115886.0</v>
      </c>
      <c r="F55" s="16">
        <v>483475.0</v>
      </c>
      <c r="G55" s="16">
        <v>0.0</v>
      </c>
      <c r="H55" s="16">
        <v>27570.0</v>
      </c>
      <c r="I55" s="16" t="str">
        <f t="shared" si="1"/>
        <v>  3,862,598 </v>
      </c>
      <c r="J55" s="31"/>
      <c r="K55" s="13"/>
    </row>
    <row r="56" ht="15.0" customHeight="1">
      <c r="A56" s="10">
        <v>1070.0</v>
      </c>
      <c r="B56" s="11" t="s">
        <v>62</v>
      </c>
      <c r="C56" s="14">
        <v>1.08806873E8</v>
      </c>
      <c r="D56" s="14">
        <v>2.1376677E7</v>
      </c>
      <c r="E56" s="14">
        <v>3612790.0</v>
      </c>
      <c r="F56" s="14">
        <v>0.0</v>
      </c>
      <c r="G56" s="14">
        <v>0.0</v>
      </c>
      <c r="H56" s="14">
        <v>1397109.0</v>
      </c>
      <c r="I56" s="14" t="str">
        <f t="shared" si="1"/>
        <v>  135,193,449 </v>
      </c>
      <c r="J56" s="31"/>
      <c r="K56" s="13"/>
    </row>
    <row r="57" ht="15.75" customHeight="1">
      <c r="A57" s="17"/>
      <c r="B57" s="18" t="s">
        <v>63</v>
      </c>
      <c r="C57" s="30" t="str">
        <f t="shared" ref="C57:I57" si="2">SUM(C7:C56)</f>
        <v>5,297,686,517</v>
      </c>
      <c r="D57" s="30" t="str">
        <f t="shared" si="2"/>
        <v>747,018,633</v>
      </c>
      <c r="E57" s="30" t="str">
        <f t="shared" si="2"/>
        <v>137,217,016</v>
      </c>
      <c r="F57" s="30" t="str">
        <f t="shared" si="2"/>
        <v>1,346,778,325</v>
      </c>
      <c r="G57" s="30" t="str">
        <f t="shared" si="2"/>
        <v>235,875</v>
      </c>
      <c r="H57" s="30" t="str">
        <f t="shared" si="2"/>
        <v>71,921,857</v>
      </c>
      <c r="I57" s="30" t="str">
        <f t="shared" si="2"/>
        <v>7,600,858,223</v>
      </c>
      <c r="J57" s="31"/>
      <c r="K57" s="13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31"/>
      <c r="K58" s="2"/>
    </row>
    <row r="59" ht="15.75" customHeight="1">
      <c r="A59" s="21"/>
      <c r="B59" s="22"/>
      <c r="C59" s="23">
        <v>5.297686517E9</v>
      </c>
      <c r="D59" s="23">
        <v>7.47018633E8</v>
      </c>
      <c r="E59" s="23">
        <v>1.37217016E8</v>
      </c>
      <c r="F59" s="23">
        <v>1.346778325E9</v>
      </c>
      <c r="G59" s="23">
        <v>235875.0</v>
      </c>
      <c r="H59" s="23">
        <v>7.1921857E7</v>
      </c>
      <c r="I59" s="23">
        <v>7.600858223E9</v>
      </c>
      <c r="J59" s="31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31"/>
      <c r="K60" s="2"/>
    </row>
    <row r="61" ht="15.75" customHeight="1">
      <c r="A61" s="21"/>
      <c r="B61" s="22"/>
      <c r="C61" s="23" t="str">
        <f t="shared" ref="C61:I61" si="3">C59-C57</f>
        <v>0</v>
      </c>
      <c r="D61" s="23" t="str">
        <f t="shared" si="3"/>
        <v>0</v>
      </c>
      <c r="E61" s="23" t="str">
        <f t="shared" si="3"/>
        <v>0</v>
      </c>
      <c r="F61" s="23" t="str">
        <f t="shared" si="3"/>
        <v>0</v>
      </c>
      <c r="G61" s="23" t="str">
        <f t="shared" si="3"/>
        <v>0</v>
      </c>
      <c r="H61" s="23" t="str">
        <f t="shared" si="3"/>
        <v>0</v>
      </c>
      <c r="I61" s="23" t="str">
        <f t="shared" si="3"/>
        <v>0</v>
      </c>
      <c r="J61" s="31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31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31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31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31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31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31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31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31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31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31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31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31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31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31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31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31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31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31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31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31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31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31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31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31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31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31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31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31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31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31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31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31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31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31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31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31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31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31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31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1.29"/>
    <col customWidth="1" min="8" max="8" width="15.29"/>
    <col customWidth="1" min="9" max="9" width="19.0"/>
    <col customWidth="1" min="10" max="10" width="11.43"/>
    <col customWidth="1" min="11" max="11" width="16.86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</row>
    <row r="4" ht="15.0" customHeight="1">
      <c r="A4" s="5" t="s">
        <v>69</v>
      </c>
      <c r="J4" s="2"/>
      <c r="K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</row>
    <row r="7" ht="15.75" customHeight="1">
      <c r="A7" s="10">
        <v>1001.0</v>
      </c>
      <c r="B7" s="11" t="s">
        <v>13</v>
      </c>
      <c r="C7" s="12">
        <v>6662391.0</v>
      </c>
      <c r="D7" s="12">
        <v>0.0</v>
      </c>
      <c r="E7" s="12">
        <v>0.0</v>
      </c>
      <c r="F7" s="12">
        <v>9735687.0</v>
      </c>
      <c r="G7" s="12">
        <v>0.0</v>
      </c>
      <c r="H7" s="12">
        <v>10580.0</v>
      </c>
      <c r="I7" s="12" t="str">
        <f t="shared" ref="I7:I56" si="1">SUM(C7:H7)</f>
        <v>  16,408,658 </v>
      </c>
      <c r="J7" s="2"/>
      <c r="K7" s="32"/>
    </row>
    <row r="8" ht="15.75" customHeight="1">
      <c r="A8" s="10">
        <v>1002.0</v>
      </c>
      <c r="B8" s="11" t="s">
        <v>14</v>
      </c>
      <c r="C8" s="14">
        <v>3524329.0</v>
      </c>
      <c r="D8" s="14">
        <v>431826.0</v>
      </c>
      <c r="E8" s="14">
        <v>53896.0</v>
      </c>
      <c r="F8" s="14">
        <v>0.0</v>
      </c>
      <c r="G8" s="14">
        <v>0.0</v>
      </c>
      <c r="H8" s="14">
        <v>45494.0</v>
      </c>
      <c r="I8" s="14" t="str">
        <f t="shared" si="1"/>
        <v>  4,055,545 </v>
      </c>
      <c r="J8" s="2"/>
      <c r="K8" s="32"/>
    </row>
    <row r="9" ht="15.75" customHeight="1">
      <c r="A9" s="10">
        <v>1005.0</v>
      </c>
      <c r="B9" s="11" t="s">
        <v>15</v>
      </c>
      <c r="C9" s="16">
        <v>329239.0</v>
      </c>
      <c r="D9" s="16">
        <v>31367.0</v>
      </c>
      <c r="E9" s="16">
        <v>65577.0</v>
      </c>
      <c r="F9" s="16">
        <v>7883.0</v>
      </c>
      <c r="G9" s="16">
        <v>0.0</v>
      </c>
      <c r="H9" s="16">
        <v>27680.0</v>
      </c>
      <c r="I9" s="16" t="str">
        <f t="shared" si="1"/>
        <v>  461,746 </v>
      </c>
      <c r="J9" s="2"/>
      <c r="K9" s="32"/>
    </row>
    <row r="10" ht="15.75" customHeight="1">
      <c r="A10" s="10">
        <v>1006.0</v>
      </c>
      <c r="B10" s="11" t="s">
        <v>16</v>
      </c>
      <c r="C10" s="14">
        <v>230.0</v>
      </c>
      <c r="D10" s="14">
        <v>0.0</v>
      </c>
      <c r="E10" s="14">
        <v>1337.0</v>
      </c>
      <c r="F10" s="14">
        <v>0.0</v>
      </c>
      <c r="G10" s="14">
        <v>0.0</v>
      </c>
      <c r="H10" s="14">
        <v>34729.0</v>
      </c>
      <c r="I10" s="14" t="str">
        <f t="shared" si="1"/>
        <v>  36,296 </v>
      </c>
      <c r="J10" s="2"/>
      <c r="K10" s="32"/>
    </row>
    <row r="11" ht="15.75" customHeight="1">
      <c r="A11" s="10">
        <v>1007.0</v>
      </c>
      <c r="B11" s="11" t="s">
        <v>17</v>
      </c>
      <c r="C11" s="16">
        <v>4.31552124E8</v>
      </c>
      <c r="D11" s="16">
        <v>2.8278006E7</v>
      </c>
      <c r="E11" s="16">
        <v>5197969.0</v>
      </c>
      <c r="F11" s="16">
        <v>6768047.0</v>
      </c>
      <c r="G11" s="16">
        <v>0.0</v>
      </c>
      <c r="H11" s="16">
        <v>1429677.0</v>
      </c>
      <c r="I11" s="16" t="str">
        <f t="shared" si="1"/>
        <v>  473,225,823 </v>
      </c>
      <c r="J11" s="2"/>
      <c r="K11" s="32"/>
    </row>
    <row r="12" ht="15.75" customHeight="1">
      <c r="A12" s="10">
        <v>1008.0</v>
      </c>
      <c r="B12" s="11" t="s">
        <v>18</v>
      </c>
      <c r="C12" s="14">
        <v>1.3597796E7</v>
      </c>
      <c r="D12" s="14">
        <v>0.0</v>
      </c>
      <c r="E12" s="14">
        <v>13881.0</v>
      </c>
      <c r="F12" s="14">
        <v>0.0</v>
      </c>
      <c r="G12" s="14">
        <v>0.0</v>
      </c>
      <c r="H12" s="14">
        <v>13905.0</v>
      </c>
      <c r="I12" s="14" t="str">
        <f t="shared" si="1"/>
        <v>  13,625,582 </v>
      </c>
      <c r="J12" s="2"/>
      <c r="K12" s="32"/>
    </row>
    <row r="13" ht="15.75" customHeight="1">
      <c r="A13" s="10">
        <v>1010.0</v>
      </c>
      <c r="B13" s="11" t="s">
        <v>19</v>
      </c>
      <c r="C13" s="16">
        <v>8885883.0</v>
      </c>
      <c r="D13" s="16">
        <v>2436833.0</v>
      </c>
      <c r="E13" s="16">
        <v>474261.0</v>
      </c>
      <c r="F13" s="16">
        <v>183381.0</v>
      </c>
      <c r="G13" s="16">
        <v>0.0</v>
      </c>
      <c r="H13" s="16">
        <v>184723.0</v>
      </c>
      <c r="I13" s="16" t="str">
        <f t="shared" si="1"/>
        <v>  12,165,081 </v>
      </c>
      <c r="J13" s="2"/>
      <c r="K13" s="32"/>
    </row>
    <row r="14" ht="15.75" customHeight="1">
      <c r="A14" s="10">
        <v>1011.0</v>
      </c>
      <c r="B14" s="11" t="s">
        <v>20</v>
      </c>
      <c r="C14" s="14">
        <v>5.9285515E7</v>
      </c>
      <c r="D14" s="14">
        <v>3.0367822E7</v>
      </c>
      <c r="E14" s="14">
        <v>2538978.0</v>
      </c>
      <c r="F14" s="14">
        <v>5.3563626E7</v>
      </c>
      <c r="G14" s="14">
        <v>0.0</v>
      </c>
      <c r="H14" s="14">
        <v>3011291.0</v>
      </c>
      <c r="I14" s="14" t="str">
        <f t="shared" si="1"/>
        <v>  148,767,232 </v>
      </c>
      <c r="J14" s="2"/>
      <c r="K14" s="32"/>
    </row>
    <row r="15" ht="15.75" customHeight="1">
      <c r="A15" s="10">
        <v>1012.0</v>
      </c>
      <c r="B15" s="11" t="s">
        <v>21</v>
      </c>
      <c r="C15" s="16">
        <v>5.5258993E7</v>
      </c>
      <c r="D15" s="16">
        <v>8.5428065E7</v>
      </c>
      <c r="E15" s="16">
        <v>2074438.0</v>
      </c>
      <c r="F15" s="16">
        <v>0.0</v>
      </c>
      <c r="G15" s="16">
        <v>0.0</v>
      </c>
      <c r="H15" s="16">
        <v>73039.0</v>
      </c>
      <c r="I15" s="16" t="str">
        <f t="shared" si="1"/>
        <v>  142,834,535 </v>
      </c>
      <c r="J15" s="2"/>
      <c r="K15" s="32"/>
    </row>
    <row r="16" ht="15.75" customHeight="1">
      <c r="A16" s="10">
        <v>1013.0</v>
      </c>
      <c r="B16" s="11" t="s">
        <v>22</v>
      </c>
      <c r="C16" s="14">
        <v>3.0517442E8</v>
      </c>
      <c r="D16" s="14">
        <v>1.60811349E8</v>
      </c>
      <c r="E16" s="14">
        <v>1.2368827E7</v>
      </c>
      <c r="F16" s="14">
        <v>6.3099264E7</v>
      </c>
      <c r="G16" s="14">
        <v>0.0</v>
      </c>
      <c r="H16" s="14">
        <v>3667353.0</v>
      </c>
      <c r="I16" s="14" t="str">
        <f t="shared" si="1"/>
        <v>  545,121,213 </v>
      </c>
      <c r="J16" s="2"/>
      <c r="K16" s="32"/>
    </row>
    <row r="17" ht="15.75" customHeight="1">
      <c r="A17" s="10">
        <v>1014.0</v>
      </c>
      <c r="B17" s="11" t="s">
        <v>23</v>
      </c>
      <c r="C17" s="16">
        <v>2.1213149E7</v>
      </c>
      <c r="D17" s="16">
        <v>0.0</v>
      </c>
      <c r="E17" s="16">
        <v>1025892.0</v>
      </c>
      <c r="F17" s="16">
        <v>3352698.0</v>
      </c>
      <c r="G17" s="16">
        <v>0.0</v>
      </c>
      <c r="H17" s="16">
        <v>22501.0</v>
      </c>
      <c r="I17" s="16" t="str">
        <f t="shared" si="1"/>
        <v>  25,614,240 </v>
      </c>
      <c r="J17" s="2"/>
      <c r="K17" s="32"/>
    </row>
    <row r="18" ht="15.75" customHeight="1">
      <c r="A18" s="10">
        <v>1016.0</v>
      </c>
      <c r="B18" s="11" t="s">
        <v>24</v>
      </c>
      <c r="C18" s="14">
        <v>5.68240384E8</v>
      </c>
      <c r="D18" s="14">
        <v>2.07921594E8</v>
      </c>
      <c r="E18" s="14">
        <v>2.6697668E7</v>
      </c>
      <c r="F18" s="14">
        <v>3998070.0</v>
      </c>
      <c r="G18" s="14">
        <v>0.0</v>
      </c>
      <c r="H18" s="14">
        <v>4974527.0</v>
      </c>
      <c r="I18" s="14" t="str">
        <f t="shared" si="1"/>
        <v>  811,832,243 </v>
      </c>
      <c r="J18" s="2"/>
      <c r="K18" s="32"/>
    </row>
    <row r="19" ht="15.75" customHeight="1">
      <c r="A19" s="10">
        <v>1017.0</v>
      </c>
      <c r="B19" s="11" t="s">
        <v>25</v>
      </c>
      <c r="C19" s="16">
        <v>9.5925118E7</v>
      </c>
      <c r="D19" s="16">
        <v>5635746.0</v>
      </c>
      <c r="E19" s="16">
        <v>3022134.0</v>
      </c>
      <c r="F19" s="16">
        <v>728338.0</v>
      </c>
      <c r="G19" s="16">
        <v>0.0</v>
      </c>
      <c r="H19" s="16">
        <v>1139412.0</v>
      </c>
      <c r="I19" s="16" t="str">
        <f t="shared" si="1"/>
        <v>  106,450,748 </v>
      </c>
      <c r="J19" s="2"/>
      <c r="K19" s="32"/>
    </row>
    <row r="20" ht="15.75" customHeight="1">
      <c r="A20" s="10">
        <v>1018.0</v>
      </c>
      <c r="B20" s="11" t="s">
        <v>26</v>
      </c>
      <c r="C20" s="14">
        <v>8.3730299E7</v>
      </c>
      <c r="D20" s="14">
        <v>1058549.0</v>
      </c>
      <c r="E20" s="14">
        <v>386006.0</v>
      </c>
      <c r="F20" s="14">
        <v>5.3574474E7</v>
      </c>
      <c r="G20" s="14">
        <v>0.0</v>
      </c>
      <c r="H20" s="14">
        <v>52653.0</v>
      </c>
      <c r="I20" s="14" t="str">
        <f t="shared" si="1"/>
        <v>  138,801,981 </v>
      </c>
      <c r="J20" s="2"/>
      <c r="K20" s="32"/>
    </row>
    <row r="21" ht="15.75" customHeight="1">
      <c r="A21" s="10">
        <v>1019.0</v>
      </c>
      <c r="B21" s="11" t="s">
        <v>27</v>
      </c>
      <c r="C21" s="16">
        <v>4.3072922E7</v>
      </c>
      <c r="D21" s="16">
        <v>1.2013663E7</v>
      </c>
      <c r="E21" s="16">
        <v>1025065.0</v>
      </c>
      <c r="F21" s="16">
        <v>1.3413204E7</v>
      </c>
      <c r="G21" s="16">
        <v>0.0</v>
      </c>
      <c r="H21" s="16">
        <v>851410.0</v>
      </c>
      <c r="I21" s="16" t="str">
        <f t="shared" si="1"/>
        <v>  70,376,264 </v>
      </c>
      <c r="J21" s="2"/>
      <c r="K21" s="32"/>
    </row>
    <row r="22" ht="15.75" customHeight="1">
      <c r="A22" s="10">
        <v>1020.0</v>
      </c>
      <c r="B22" s="11" t="s">
        <v>28</v>
      </c>
      <c r="C22" s="14">
        <v>3.5949628E7</v>
      </c>
      <c r="D22" s="14">
        <v>1.3246859E7</v>
      </c>
      <c r="E22" s="14">
        <v>1041880.0</v>
      </c>
      <c r="F22" s="14">
        <v>1.3999603E7</v>
      </c>
      <c r="G22" s="14">
        <v>0.0</v>
      </c>
      <c r="H22" s="14">
        <v>160532.0</v>
      </c>
      <c r="I22" s="14" t="str">
        <f t="shared" si="1"/>
        <v>  64,398,502 </v>
      </c>
      <c r="J22" s="2"/>
      <c r="K22" s="32"/>
    </row>
    <row r="23" ht="15.75" customHeight="1">
      <c r="A23" s="10">
        <v>1022.0</v>
      </c>
      <c r="B23" s="11" t="s">
        <v>29</v>
      </c>
      <c r="C23" s="16">
        <v>209342.0</v>
      </c>
      <c r="D23" s="16">
        <v>9105.0</v>
      </c>
      <c r="E23" s="16">
        <v>16726.0</v>
      </c>
      <c r="F23" s="16">
        <v>0.0</v>
      </c>
      <c r="G23" s="16">
        <v>0.0</v>
      </c>
      <c r="H23" s="16">
        <v>5865.0</v>
      </c>
      <c r="I23" s="16" t="str">
        <f t="shared" si="1"/>
        <v>  241,038 </v>
      </c>
      <c r="J23" s="2"/>
      <c r="K23" s="32"/>
    </row>
    <row r="24" ht="15.75" customHeight="1">
      <c r="A24" s="10">
        <v>1023.0</v>
      </c>
      <c r="B24" s="11" t="s">
        <v>30</v>
      </c>
      <c r="C24" s="14">
        <v>4.07208319E8</v>
      </c>
      <c r="D24" s="14">
        <v>6923438.0</v>
      </c>
      <c r="E24" s="14">
        <v>1749911.0</v>
      </c>
      <c r="F24" s="14">
        <v>1.9778365E7</v>
      </c>
      <c r="G24" s="14">
        <v>0.0</v>
      </c>
      <c r="H24" s="14">
        <v>622097.0</v>
      </c>
      <c r="I24" s="14" t="str">
        <f t="shared" si="1"/>
        <v>  436,282,130 </v>
      </c>
      <c r="J24" s="2"/>
      <c r="K24" s="32"/>
    </row>
    <row r="25" ht="15.75" customHeight="1">
      <c r="A25" s="10">
        <v>1024.0</v>
      </c>
      <c r="B25" s="11" t="s">
        <v>31</v>
      </c>
      <c r="C25" s="16">
        <v>8.13889658E8</v>
      </c>
      <c r="D25" s="16">
        <v>8.8837036E7</v>
      </c>
      <c r="E25" s="16">
        <v>1.715723E7</v>
      </c>
      <c r="F25" s="16">
        <v>7.8733589E7</v>
      </c>
      <c r="G25" s="16">
        <v>2500.0</v>
      </c>
      <c r="H25" s="16">
        <v>4617302.0</v>
      </c>
      <c r="I25" s="16" t="str">
        <f t="shared" si="1"/>
        <v>  1,003,237,315 </v>
      </c>
      <c r="J25" s="2"/>
      <c r="K25" s="32"/>
    </row>
    <row r="26" ht="15.75" customHeight="1">
      <c r="A26" s="10">
        <v>1025.0</v>
      </c>
      <c r="B26" s="11" t="s">
        <v>32</v>
      </c>
      <c r="C26" s="14">
        <v>407670.0</v>
      </c>
      <c r="D26" s="14">
        <v>135609.0</v>
      </c>
      <c r="E26" s="14">
        <v>26015.0</v>
      </c>
      <c r="F26" s="14">
        <v>0.0</v>
      </c>
      <c r="G26" s="14">
        <v>0.0</v>
      </c>
      <c r="H26" s="14">
        <v>41679.0</v>
      </c>
      <c r="I26" s="14" t="str">
        <f t="shared" si="1"/>
        <v>  610,973 </v>
      </c>
      <c r="J26" s="2"/>
      <c r="K26" s="32"/>
    </row>
    <row r="27" ht="15.75" customHeight="1">
      <c r="A27" s="10">
        <v>1026.0</v>
      </c>
      <c r="B27" s="11" t="s">
        <v>33</v>
      </c>
      <c r="C27" s="16">
        <v>4902574.0</v>
      </c>
      <c r="D27" s="16">
        <v>9766.0</v>
      </c>
      <c r="E27" s="16">
        <v>4392.0</v>
      </c>
      <c r="F27" s="16">
        <v>0.0</v>
      </c>
      <c r="G27" s="16">
        <v>0.0</v>
      </c>
      <c r="H27" s="16">
        <v>74560.0</v>
      </c>
      <c r="I27" s="16" t="str">
        <f t="shared" si="1"/>
        <v>  4,991,292 </v>
      </c>
      <c r="J27" s="2"/>
      <c r="K27" s="32"/>
    </row>
    <row r="28" ht="15.75" customHeight="1">
      <c r="A28" s="10">
        <v>1027.0</v>
      </c>
      <c r="B28" s="11" t="s">
        <v>34</v>
      </c>
      <c r="C28" s="14">
        <v>3.4640756E7</v>
      </c>
      <c r="D28" s="14">
        <v>2649198.0</v>
      </c>
      <c r="E28" s="14">
        <v>581295.0</v>
      </c>
      <c r="F28" s="14">
        <v>492204.0</v>
      </c>
      <c r="G28" s="14">
        <v>0.0</v>
      </c>
      <c r="H28" s="14">
        <v>426304.0</v>
      </c>
      <c r="I28" s="14" t="str">
        <f t="shared" si="1"/>
        <v>  38,789,757 </v>
      </c>
      <c r="J28" s="2"/>
      <c r="K28" s="32"/>
    </row>
    <row r="29" ht="15.75" customHeight="1">
      <c r="A29" s="10">
        <v>1028.0</v>
      </c>
      <c r="B29" s="11" t="s">
        <v>35</v>
      </c>
      <c r="C29" s="16">
        <v>1.063472E7</v>
      </c>
      <c r="D29" s="16">
        <v>559834.0</v>
      </c>
      <c r="E29" s="16">
        <v>491569.0</v>
      </c>
      <c r="F29" s="16">
        <v>309319.0</v>
      </c>
      <c r="G29" s="16">
        <v>0.0</v>
      </c>
      <c r="H29" s="16">
        <v>64860.0</v>
      </c>
      <c r="I29" s="16" t="str">
        <f t="shared" si="1"/>
        <v>  12,060,302 </v>
      </c>
      <c r="J29" s="2"/>
      <c r="K29" s="32"/>
    </row>
    <row r="30" ht="15.75" customHeight="1">
      <c r="A30" s="10">
        <v>1030.0</v>
      </c>
      <c r="B30" s="11" t="s">
        <v>36</v>
      </c>
      <c r="C30" s="14">
        <v>8.0440865E7</v>
      </c>
      <c r="D30" s="14">
        <v>1.0506885E7</v>
      </c>
      <c r="E30" s="14">
        <v>1950044.0</v>
      </c>
      <c r="F30" s="14">
        <v>3751342.0</v>
      </c>
      <c r="G30" s="14">
        <v>0.0</v>
      </c>
      <c r="H30" s="14">
        <v>1017199.0</v>
      </c>
      <c r="I30" s="14" t="str">
        <f t="shared" si="1"/>
        <v>  97,666,335 </v>
      </c>
      <c r="J30" s="2"/>
      <c r="K30" s="32"/>
    </row>
    <row r="31" ht="15.75" customHeight="1">
      <c r="A31" s="10">
        <v>1031.0</v>
      </c>
      <c r="B31" s="11" t="s">
        <v>37</v>
      </c>
      <c r="C31" s="16">
        <v>156507.0</v>
      </c>
      <c r="D31" s="16">
        <v>23962.0</v>
      </c>
      <c r="E31" s="16">
        <v>9032.0</v>
      </c>
      <c r="F31" s="16">
        <v>0.0</v>
      </c>
      <c r="G31" s="16">
        <v>0.0</v>
      </c>
      <c r="H31" s="16">
        <v>6520.0</v>
      </c>
      <c r="I31" s="16" t="str">
        <f t="shared" si="1"/>
        <v>  196,021 </v>
      </c>
      <c r="J31" s="2"/>
      <c r="K31" s="32"/>
    </row>
    <row r="32" ht="15.75" customHeight="1">
      <c r="A32" s="10">
        <v>1033.0</v>
      </c>
      <c r="B32" s="11" t="s">
        <v>38</v>
      </c>
      <c r="C32" s="14">
        <v>663060.0</v>
      </c>
      <c r="D32" s="14">
        <v>331207.0</v>
      </c>
      <c r="E32" s="14">
        <v>46929.0</v>
      </c>
      <c r="F32" s="14">
        <v>56294.0</v>
      </c>
      <c r="G32" s="14">
        <v>0.0</v>
      </c>
      <c r="H32" s="14">
        <v>55900.0</v>
      </c>
      <c r="I32" s="14" t="str">
        <f t="shared" si="1"/>
        <v>  1,153,390 </v>
      </c>
      <c r="J32" s="2"/>
      <c r="K32" s="32"/>
    </row>
    <row r="33" ht="15.75" customHeight="1">
      <c r="A33" s="10">
        <v>1034.0</v>
      </c>
      <c r="B33" s="11" t="s">
        <v>39</v>
      </c>
      <c r="C33" s="16">
        <v>402934.0</v>
      </c>
      <c r="D33" s="16">
        <v>2240.0</v>
      </c>
      <c r="E33" s="16">
        <v>5450.0</v>
      </c>
      <c r="F33" s="16">
        <v>0.0</v>
      </c>
      <c r="G33" s="16">
        <v>0.0</v>
      </c>
      <c r="H33" s="16">
        <v>24750.0</v>
      </c>
      <c r="I33" s="16" t="str">
        <f t="shared" si="1"/>
        <v>  435,374 </v>
      </c>
      <c r="J33" s="2"/>
      <c r="K33" s="32"/>
    </row>
    <row r="34" ht="15.75" customHeight="1">
      <c r="A34" s="10">
        <v>1037.0</v>
      </c>
      <c r="B34" s="11" t="s">
        <v>40</v>
      </c>
      <c r="C34" s="14">
        <v>1.1876367E7</v>
      </c>
      <c r="D34" s="14">
        <v>1159514.0</v>
      </c>
      <c r="E34" s="14">
        <v>283723.0</v>
      </c>
      <c r="F34" s="14">
        <v>256525.0</v>
      </c>
      <c r="G34" s="14">
        <v>0.0</v>
      </c>
      <c r="H34" s="14">
        <v>239075.0</v>
      </c>
      <c r="I34" s="14" t="str">
        <f t="shared" si="1"/>
        <v>  13,815,204 </v>
      </c>
      <c r="J34" s="2"/>
      <c r="K34" s="32"/>
    </row>
    <row r="35" ht="15.75" customHeight="1">
      <c r="A35" s="10">
        <v>1038.0</v>
      </c>
      <c r="B35" s="11" t="s">
        <v>41</v>
      </c>
      <c r="C35" s="16">
        <v>3.000355E7</v>
      </c>
      <c r="D35" s="16">
        <v>0.0</v>
      </c>
      <c r="E35" s="16">
        <v>11208.0</v>
      </c>
      <c r="F35" s="16">
        <v>4.1781377E7</v>
      </c>
      <c r="G35" s="16">
        <v>0.0</v>
      </c>
      <c r="H35" s="16">
        <v>40412.0</v>
      </c>
      <c r="I35" s="16" t="str">
        <f t="shared" si="1"/>
        <v>  71,836,547 </v>
      </c>
      <c r="J35" s="2"/>
      <c r="K35" s="32"/>
    </row>
    <row r="36" ht="15.75" customHeight="1">
      <c r="A36" s="10">
        <v>1039.0</v>
      </c>
      <c r="B36" s="11" t="s">
        <v>42</v>
      </c>
      <c r="C36" s="14">
        <v>1226260.0</v>
      </c>
      <c r="D36" s="14">
        <v>2679662.0</v>
      </c>
      <c r="E36" s="14">
        <v>38172.0</v>
      </c>
      <c r="F36" s="14">
        <v>0.0</v>
      </c>
      <c r="G36" s="14">
        <v>0.0</v>
      </c>
      <c r="H36" s="14">
        <v>103690.0</v>
      </c>
      <c r="I36" s="14" t="str">
        <f t="shared" si="1"/>
        <v>  4,047,784 </v>
      </c>
      <c r="J36" s="2"/>
      <c r="K36" s="32"/>
    </row>
    <row r="37" ht="15.75" customHeight="1">
      <c r="A37" s="10">
        <v>1040.0</v>
      </c>
      <c r="B37" s="11" t="s">
        <v>43</v>
      </c>
      <c r="C37" s="16">
        <v>1.49961725E8</v>
      </c>
      <c r="D37" s="16">
        <v>2.6848799E7</v>
      </c>
      <c r="E37" s="16">
        <v>4410698.0</v>
      </c>
      <c r="F37" s="16">
        <v>1268551.0</v>
      </c>
      <c r="G37" s="16">
        <v>0.0</v>
      </c>
      <c r="H37" s="16">
        <v>1350358.0</v>
      </c>
      <c r="I37" s="16" t="str">
        <f t="shared" si="1"/>
        <v>  183,840,131 </v>
      </c>
      <c r="J37" s="2"/>
      <c r="K37" s="32"/>
    </row>
    <row r="38" ht="15.75" customHeight="1">
      <c r="A38" s="10">
        <v>1042.0</v>
      </c>
      <c r="B38" s="11" t="s">
        <v>44</v>
      </c>
      <c r="C38" s="14">
        <v>4.358569E7</v>
      </c>
      <c r="D38" s="14">
        <v>0.0</v>
      </c>
      <c r="E38" s="14">
        <v>298697.0</v>
      </c>
      <c r="F38" s="14">
        <v>4071769.0</v>
      </c>
      <c r="G38" s="14">
        <v>0.0</v>
      </c>
      <c r="H38" s="14">
        <v>5538.0</v>
      </c>
      <c r="I38" s="14" t="str">
        <f t="shared" si="1"/>
        <v>  47,961,694 </v>
      </c>
      <c r="J38" s="2"/>
      <c r="K38" s="32"/>
    </row>
    <row r="39" ht="15.75" customHeight="1">
      <c r="A39" s="10">
        <v>1043.0</v>
      </c>
      <c r="B39" s="11" t="s">
        <v>45</v>
      </c>
      <c r="C39" s="16">
        <v>4.37283532E8</v>
      </c>
      <c r="D39" s="16">
        <v>6.3782399E7</v>
      </c>
      <c r="E39" s="16">
        <v>1.1471648E7</v>
      </c>
      <c r="F39" s="16">
        <v>3.17465835E8</v>
      </c>
      <c r="G39" s="16">
        <v>0.0</v>
      </c>
      <c r="H39" s="16">
        <v>1414155.0</v>
      </c>
      <c r="I39" s="16" t="str">
        <f t="shared" si="1"/>
        <v>  831,417,569 </v>
      </c>
      <c r="J39" s="2"/>
      <c r="K39" s="32"/>
    </row>
    <row r="40" ht="15.75" customHeight="1">
      <c r="A40" s="10">
        <v>1044.0</v>
      </c>
      <c r="B40" s="11" t="s">
        <v>46</v>
      </c>
      <c r="C40" s="14">
        <v>1.3700669E7</v>
      </c>
      <c r="D40" s="14">
        <v>1538465.0</v>
      </c>
      <c r="E40" s="14">
        <v>185001.0</v>
      </c>
      <c r="F40" s="14">
        <v>27271.0</v>
      </c>
      <c r="G40" s="14">
        <v>0.0</v>
      </c>
      <c r="H40" s="14">
        <v>106553.0</v>
      </c>
      <c r="I40" s="14" t="str">
        <f t="shared" si="1"/>
        <v>  15,557,959 </v>
      </c>
      <c r="J40" s="2"/>
      <c r="K40" s="32"/>
    </row>
    <row r="41" ht="15.75" customHeight="1">
      <c r="A41" s="10">
        <v>1046.0</v>
      </c>
      <c r="B41" s="11" t="s">
        <v>47</v>
      </c>
      <c r="C41" s="16">
        <v>2512122.0</v>
      </c>
      <c r="D41" s="16">
        <v>1081.0</v>
      </c>
      <c r="E41" s="16">
        <v>92719.0</v>
      </c>
      <c r="F41" s="16">
        <v>0.0</v>
      </c>
      <c r="G41" s="16">
        <v>5000.0</v>
      </c>
      <c r="H41" s="16">
        <v>346031.0</v>
      </c>
      <c r="I41" s="16" t="str">
        <f t="shared" si="1"/>
        <v>  2,956,953 </v>
      </c>
      <c r="J41" s="2"/>
      <c r="K41" s="32"/>
    </row>
    <row r="42" ht="15.75" customHeight="1">
      <c r="A42" s="10">
        <v>1047.0</v>
      </c>
      <c r="B42" s="11" t="s">
        <v>48</v>
      </c>
      <c r="C42" s="14">
        <v>1.45421632E8</v>
      </c>
      <c r="D42" s="14">
        <v>3.3942409E7</v>
      </c>
      <c r="E42" s="14">
        <v>4930444.0</v>
      </c>
      <c r="F42" s="14">
        <v>65394.0</v>
      </c>
      <c r="G42" s="14">
        <v>2500.0</v>
      </c>
      <c r="H42" s="14">
        <v>1071380.0</v>
      </c>
      <c r="I42" s="14" t="str">
        <f t="shared" si="1"/>
        <v>  185,433,759 </v>
      </c>
      <c r="J42" s="2"/>
      <c r="K42" s="32"/>
    </row>
    <row r="43" ht="15.75" customHeight="1">
      <c r="A43" s="10">
        <v>1048.0</v>
      </c>
      <c r="B43" s="11" t="s">
        <v>49</v>
      </c>
      <c r="C43" s="16">
        <v>9.6583994E7</v>
      </c>
      <c r="D43" s="16">
        <v>8133282.0</v>
      </c>
      <c r="E43" s="16">
        <v>4096077.0</v>
      </c>
      <c r="F43" s="16">
        <v>1566291.0</v>
      </c>
      <c r="G43" s="16">
        <v>0.0</v>
      </c>
      <c r="H43" s="16">
        <v>721429.0</v>
      </c>
      <c r="I43" s="16" t="str">
        <f t="shared" si="1"/>
        <v>  111,101,073 </v>
      </c>
      <c r="J43" s="2"/>
      <c r="K43" s="32"/>
    </row>
    <row r="44" ht="15.75" customHeight="1">
      <c r="A44" s="10">
        <v>1050.0</v>
      </c>
      <c r="B44" s="11" t="s">
        <v>50</v>
      </c>
      <c r="C44" s="14">
        <v>120591.0</v>
      </c>
      <c r="D44" s="14">
        <v>119248.0</v>
      </c>
      <c r="E44" s="14">
        <v>1908.0</v>
      </c>
      <c r="F44" s="14">
        <v>0.0</v>
      </c>
      <c r="G44" s="14">
        <v>0.0</v>
      </c>
      <c r="H44" s="14">
        <v>78091.0</v>
      </c>
      <c r="I44" s="14" t="str">
        <f t="shared" si="1"/>
        <v>  319,838 </v>
      </c>
      <c r="J44" s="2"/>
      <c r="K44" s="32"/>
    </row>
    <row r="45" ht="15.75" customHeight="1">
      <c r="A45" s="10">
        <v>1052.0</v>
      </c>
      <c r="B45" s="11" t="s">
        <v>51</v>
      </c>
      <c r="C45" s="16">
        <v>2.5207432E7</v>
      </c>
      <c r="D45" s="16">
        <v>2336307.0</v>
      </c>
      <c r="E45" s="16">
        <v>2361535.0</v>
      </c>
      <c r="F45" s="16">
        <v>0.0</v>
      </c>
      <c r="G45" s="16">
        <v>0.0</v>
      </c>
      <c r="H45" s="16">
        <v>488076.0</v>
      </c>
      <c r="I45" s="16" t="str">
        <f t="shared" si="1"/>
        <v>  30,393,350 </v>
      </c>
      <c r="J45" s="2"/>
      <c r="K45" s="32"/>
    </row>
    <row r="46" ht="15.75" customHeight="1">
      <c r="A46" s="10">
        <v>1054.0</v>
      </c>
      <c r="B46" s="11" t="s">
        <v>52</v>
      </c>
      <c r="C46" s="14">
        <v>3.0308086E7</v>
      </c>
      <c r="D46" s="14">
        <v>3391119.0</v>
      </c>
      <c r="E46" s="14">
        <v>1480574.0</v>
      </c>
      <c r="F46" s="14">
        <v>966343.0</v>
      </c>
      <c r="G46" s="14">
        <v>7500.0</v>
      </c>
      <c r="H46" s="14">
        <v>623613.0</v>
      </c>
      <c r="I46" s="14" t="str">
        <f t="shared" si="1"/>
        <v>  36,777,235 </v>
      </c>
      <c r="J46" s="2"/>
      <c r="K46" s="32"/>
    </row>
    <row r="47" ht="15.75" customHeight="1">
      <c r="A47" s="10">
        <v>1055.0</v>
      </c>
      <c r="B47" s="11" t="s">
        <v>53</v>
      </c>
      <c r="C47" s="16">
        <v>2.960354E7</v>
      </c>
      <c r="D47" s="16">
        <v>2501018.0</v>
      </c>
      <c r="E47" s="16">
        <v>2397312.0</v>
      </c>
      <c r="F47" s="16">
        <v>81402.0</v>
      </c>
      <c r="G47" s="16">
        <v>0.0</v>
      </c>
      <c r="H47" s="16">
        <v>378353.0</v>
      </c>
      <c r="I47" s="16" t="str">
        <f t="shared" si="1"/>
        <v>  34,961,625 </v>
      </c>
      <c r="J47" s="2"/>
      <c r="K47" s="32"/>
    </row>
    <row r="48" ht="15.75" customHeight="1">
      <c r="A48" s="10">
        <v>1057.0</v>
      </c>
      <c r="B48" s="11" t="s">
        <v>54</v>
      </c>
      <c r="C48" s="14">
        <v>1390573.0</v>
      </c>
      <c r="D48" s="14">
        <v>22569.0</v>
      </c>
      <c r="E48" s="14">
        <v>70289.0</v>
      </c>
      <c r="F48" s="14">
        <v>0.0</v>
      </c>
      <c r="G48" s="14">
        <v>0.0</v>
      </c>
      <c r="H48" s="14">
        <v>446568.0</v>
      </c>
      <c r="I48" s="14" t="str">
        <f t="shared" si="1"/>
        <v>  1,929,999 </v>
      </c>
      <c r="J48" s="2"/>
      <c r="K48" s="32"/>
    </row>
    <row r="49" ht="15.75" customHeight="1">
      <c r="A49" s="10">
        <v>1058.0</v>
      </c>
      <c r="B49" s="11" t="s">
        <v>55</v>
      </c>
      <c r="C49" s="16">
        <v>2.4944704E7</v>
      </c>
      <c r="D49" s="16">
        <v>1800769.0</v>
      </c>
      <c r="E49" s="16">
        <v>435237.0</v>
      </c>
      <c r="F49" s="16">
        <v>0.0</v>
      </c>
      <c r="G49" s="16">
        <v>25000.0</v>
      </c>
      <c r="H49" s="16">
        <v>633572.0</v>
      </c>
      <c r="I49" s="16" t="str">
        <f t="shared" si="1"/>
        <v>  27,839,282 </v>
      </c>
      <c r="J49" s="2"/>
      <c r="K49" s="32"/>
    </row>
    <row r="50" ht="15.75" customHeight="1">
      <c r="A50" s="10">
        <v>1062.0</v>
      </c>
      <c r="B50" s="11" t="s">
        <v>56</v>
      </c>
      <c r="C50" s="14">
        <v>6.9486236E7</v>
      </c>
      <c r="D50" s="14">
        <v>6366500.0</v>
      </c>
      <c r="E50" s="14">
        <v>2087480.0</v>
      </c>
      <c r="F50" s="14">
        <v>0.0</v>
      </c>
      <c r="G50" s="14">
        <v>0.0</v>
      </c>
      <c r="H50" s="14">
        <v>5289011.0</v>
      </c>
      <c r="I50" s="14" t="str">
        <f t="shared" si="1"/>
        <v>  83,229,227 </v>
      </c>
      <c r="J50" s="2"/>
      <c r="K50" s="32"/>
    </row>
    <row r="51" ht="15.75" customHeight="1">
      <c r="A51" s="10">
        <v>1065.0</v>
      </c>
      <c r="B51" s="11" t="s">
        <v>57</v>
      </c>
      <c r="C51" s="16">
        <v>1.40628314E8</v>
      </c>
      <c r="D51" s="16">
        <v>1.7821681E7</v>
      </c>
      <c r="E51" s="16">
        <v>3914933.0</v>
      </c>
      <c r="F51" s="16">
        <v>4618387.0</v>
      </c>
      <c r="G51" s="16">
        <v>58374.0</v>
      </c>
      <c r="H51" s="16">
        <v>707466.0</v>
      </c>
      <c r="I51" s="16" t="str">
        <f t="shared" si="1"/>
        <v>  167,749,155 </v>
      </c>
      <c r="J51" s="2"/>
      <c r="K51" s="32"/>
    </row>
    <row r="52" ht="15.75" customHeight="1">
      <c r="A52" s="10">
        <v>1066.0</v>
      </c>
      <c r="B52" s="11" t="s">
        <v>58</v>
      </c>
      <c r="C52" s="14">
        <v>1.87669352E8</v>
      </c>
      <c r="D52" s="14">
        <v>1.0464465E7</v>
      </c>
      <c r="E52" s="14">
        <v>4415101.0</v>
      </c>
      <c r="F52" s="14">
        <v>1212118.0</v>
      </c>
      <c r="G52" s="14">
        <v>0.0</v>
      </c>
      <c r="H52" s="14">
        <v>3493663.0</v>
      </c>
      <c r="I52" s="14" t="str">
        <f t="shared" si="1"/>
        <v>  207,254,699 </v>
      </c>
      <c r="J52" s="2"/>
      <c r="K52" s="32"/>
    </row>
    <row r="53" ht="15.75" customHeight="1">
      <c r="A53" s="10">
        <v>1067.0</v>
      </c>
      <c r="B53" s="11" t="s">
        <v>59</v>
      </c>
      <c r="C53" s="16">
        <v>1664900.0</v>
      </c>
      <c r="D53" s="16">
        <v>0.0</v>
      </c>
      <c r="E53" s="16">
        <v>16841.0</v>
      </c>
      <c r="F53" s="16">
        <v>1689163.0</v>
      </c>
      <c r="G53" s="16">
        <v>0.0</v>
      </c>
      <c r="H53" s="16">
        <v>24250.0</v>
      </c>
      <c r="I53" s="16" t="str">
        <f t="shared" si="1"/>
        <v>  3,395,154 </v>
      </c>
      <c r="J53" s="2"/>
      <c r="K53" s="32"/>
    </row>
    <row r="54" ht="15.75" customHeight="1">
      <c r="A54" s="10">
        <v>1068.0</v>
      </c>
      <c r="B54" s="11" t="s">
        <v>60</v>
      </c>
      <c r="C54" s="14">
        <v>2.7986739E7</v>
      </c>
      <c r="D54" s="14">
        <v>3895531.0</v>
      </c>
      <c r="E54" s="14">
        <v>1338192.0</v>
      </c>
      <c r="F54" s="14">
        <v>0.0</v>
      </c>
      <c r="G54" s="14">
        <v>0.0</v>
      </c>
      <c r="H54" s="14">
        <v>2463384.0</v>
      </c>
      <c r="I54" s="14" t="str">
        <f t="shared" si="1"/>
        <v>  35,683,846 </v>
      </c>
      <c r="J54" s="2"/>
      <c r="K54" s="32"/>
    </row>
    <row r="55" ht="15.75" customHeight="1">
      <c r="A55" s="10">
        <v>1069.0</v>
      </c>
      <c r="B55" s="11" t="s">
        <v>61</v>
      </c>
      <c r="C55" s="16">
        <v>3718610.0</v>
      </c>
      <c r="D55" s="16">
        <v>304638.0</v>
      </c>
      <c r="E55" s="16">
        <v>89616.0</v>
      </c>
      <c r="F55" s="16">
        <v>0.0</v>
      </c>
      <c r="G55" s="16">
        <v>0.0</v>
      </c>
      <c r="H55" s="16">
        <v>48963.0</v>
      </c>
      <c r="I55" s="16" t="str">
        <f t="shared" si="1"/>
        <v>  4,161,827 </v>
      </c>
      <c r="J55" s="2"/>
      <c r="K55" s="32"/>
    </row>
    <row r="56" ht="15.0" customHeight="1">
      <c r="A56" s="10">
        <v>1070.0</v>
      </c>
      <c r="B56" s="11" t="s">
        <v>62</v>
      </c>
      <c r="C56" s="14">
        <v>1.04687208E8</v>
      </c>
      <c r="D56" s="14">
        <v>1.0636746E7</v>
      </c>
      <c r="E56" s="14">
        <v>3559725.0</v>
      </c>
      <c r="F56" s="14">
        <v>946762.0</v>
      </c>
      <c r="G56" s="14">
        <v>0.0</v>
      </c>
      <c r="H56" s="14">
        <v>2.1212555E7</v>
      </c>
      <c r="I56" s="14" t="str">
        <f t="shared" si="1"/>
        <v>  141,042,996 </v>
      </c>
      <c r="J56" s="2"/>
      <c r="K56" s="32"/>
    </row>
    <row r="57" ht="15.75" customHeight="1">
      <c r="A57" s="17" t="s">
        <v>70</v>
      </c>
      <c r="B57" s="33" t="s">
        <v>63</v>
      </c>
      <c r="C57" s="30" t="str">
        <f t="shared" ref="C57:I57" si="2">SUM(C7:C56)</f>
        <v>4,665,530,651</v>
      </c>
      <c r="D57" s="30" t="str">
        <f t="shared" si="2"/>
        <v>855,396,161</v>
      </c>
      <c r="E57" s="30" t="str">
        <f t="shared" si="2"/>
        <v>126,013,532</v>
      </c>
      <c r="F57" s="30" t="str">
        <f t="shared" si="2"/>
        <v>701,562,576</v>
      </c>
      <c r="G57" s="30" t="str">
        <f t="shared" si="2"/>
        <v>100,874</v>
      </c>
      <c r="H57" s="30" t="str">
        <f t="shared" si="2"/>
        <v>63,942,728</v>
      </c>
      <c r="I57" s="30" t="str">
        <f t="shared" si="2"/>
        <v>6,412,546,522</v>
      </c>
      <c r="J57" s="32"/>
      <c r="K57" s="3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9.43"/>
    <col customWidth="1" min="3" max="3" width="22.86"/>
    <col customWidth="1" min="4" max="4" width="20.14"/>
    <col customWidth="1" min="5" max="5" width="18.86"/>
    <col customWidth="1" min="6" max="6" width="20.14"/>
    <col customWidth="1" min="7" max="7" width="13.29"/>
    <col customWidth="1" min="8" max="8" width="17.0"/>
    <col customWidth="1" min="9" max="9" width="19.0"/>
    <col customWidth="1" min="10" max="10" width="11.43"/>
    <col customWidth="1" min="11" max="11" width="13.71"/>
    <col customWidth="1" min="12" max="12" width="11.43"/>
  </cols>
  <sheetData>
    <row r="1" ht="15.0" customHeight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</row>
    <row r="2" ht="15.0" customHeight="1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</row>
    <row r="3" ht="15.0" customHeight="1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  <c r="L3" s="2"/>
    </row>
    <row r="4" ht="15.0" customHeight="1">
      <c r="A4" s="5" t="s">
        <v>71</v>
      </c>
      <c r="J4" s="2"/>
      <c r="K4" s="2"/>
      <c r="L4" s="2"/>
    </row>
    <row r="5" ht="15.0" customHeight="1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  <c r="L5" s="2"/>
    </row>
    <row r="6" ht="41.25" customHeight="1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  <c r="L6" s="2"/>
    </row>
    <row r="7" ht="15.75" customHeight="1">
      <c r="A7" s="10">
        <v>1001.0</v>
      </c>
      <c r="B7" s="11" t="s">
        <v>13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2500.0</v>
      </c>
      <c r="I7" s="12" t="str">
        <f t="shared" ref="I7:I56" si="1">SUM(C7:H7)</f>
        <v>  2,500 </v>
      </c>
      <c r="J7" s="2"/>
      <c r="K7" s="13"/>
      <c r="L7" s="13"/>
    </row>
    <row r="8" ht="15.75" customHeight="1">
      <c r="A8" s="10">
        <v>1002.0</v>
      </c>
      <c r="B8" s="11" t="s">
        <v>14</v>
      </c>
      <c r="C8" s="14">
        <v>215957.0</v>
      </c>
      <c r="D8" s="14">
        <v>0.0</v>
      </c>
      <c r="E8" s="14">
        <v>0.0</v>
      </c>
      <c r="F8" s="14">
        <v>0.0</v>
      </c>
      <c r="G8" s="14">
        <v>0.0</v>
      </c>
      <c r="H8" s="14">
        <v>1740.0</v>
      </c>
      <c r="I8" s="14" t="str">
        <f t="shared" si="1"/>
        <v>  217,697 </v>
      </c>
      <c r="J8" s="2"/>
      <c r="K8" s="13"/>
      <c r="L8" s="13"/>
    </row>
    <row r="9" ht="15.75" customHeight="1">
      <c r="A9" s="10">
        <v>1005.0</v>
      </c>
      <c r="B9" s="11" t="s">
        <v>15</v>
      </c>
      <c r="C9" s="16"/>
      <c r="D9" s="16"/>
      <c r="E9" s="16"/>
      <c r="F9" s="16"/>
      <c r="G9" s="16"/>
      <c r="H9" s="16"/>
      <c r="I9" s="16" t="str">
        <f t="shared" si="1"/>
        <v>  -   </v>
      </c>
      <c r="J9" s="2"/>
      <c r="K9" s="13"/>
      <c r="L9" s="13"/>
    </row>
    <row r="10" ht="15.75" customHeight="1">
      <c r="A10" s="10">
        <v>1006.0</v>
      </c>
      <c r="B10" s="11" t="s">
        <v>16</v>
      </c>
      <c r="C10" s="14"/>
      <c r="D10" s="14"/>
      <c r="E10" s="14"/>
      <c r="F10" s="14"/>
      <c r="G10" s="14"/>
      <c r="H10" s="14"/>
      <c r="I10" s="14" t="str">
        <f t="shared" si="1"/>
        <v>  -   </v>
      </c>
      <c r="J10" s="2"/>
      <c r="K10" s="13"/>
      <c r="L10" s="13"/>
    </row>
    <row r="11" ht="15.75" customHeight="1">
      <c r="A11" s="10">
        <v>1007.0</v>
      </c>
      <c r="B11" s="11" t="s">
        <v>17</v>
      </c>
      <c r="C11" s="16">
        <v>1122645.0</v>
      </c>
      <c r="D11" s="16">
        <v>1794898.0</v>
      </c>
      <c r="E11" s="16">
        <v>275054.0</v>
      </c>
      <c r="F11" s="16">
        <v>0.0</v>
      </c>
      <c r="G11" s="16">
        <v>0.0</v>
      </c>
      <c r="H11" s="16">
        <v>135210.0</v>
      </c>
      <c r="I11" s="16" t="str">
        <f t="shared" si="1"/>
        <v>  3,327,807 </v>
      </c>
      <c r="J11" s="2"/>
      <c r="K11" s="13"/>
      <c r="L11" s="13"/>
    </row>
    <row r="12" ht="15.75" customHeight="1">
      <c r="A12" s="10">
        <v>1008.0</v>
      </c>
      <c r="B12" s="11" t="s">
        <v>18</v>
      </c>
      <c r="C12" s="14">
        <v>92.0</v>
      </c>
      <c r="D12" s="14">
        <v>0.0</v>
      </c>
      <c r="E12" s="14">
        <v>2158.0</v>
      </c>
      <c r="F12" s="14">
        <v>0.0</v>
      </c>
      <c r="G12" s="14">
        <v>0.0</v>
      </c>
      <c r="H12" s="14">
        <v>580.0</v>
      </c>
      <c r="I12" s="14" t="str">
        <f t="shared" si="1"/>
        <v>  2,830 </v>
      </c>
      <c r="J12" s="2"/>
      <c r="K12" s="13"/>
      <c r="L12" s="13"/>
    </row>
    <row r="13" ht="15.75" customHeight="1">
      <c r="A13" s="10">
        <v>1010.0</v>
      </c>
      <c r="B13" s="11" t="s">
        <v>19</v>
      </c>
      <c r="C13" s="16">
        <v>414.0</v>
      </c>
      <c r="D13" s="16">
        <v>0.0</v>
      </c>
      <c r="E13" s="16">
        <v>3550.0</v>
      </c>
      <c r="F13" s="16">
        <v>0.0</v>
      </c>
      <c r="G13" s="16">
        <v>0.0</v>
      </c>
      <c r="H13" s="16">
        <v>2610.0</v>
      </c>
      <c r="I13" s="16" t="str">
        <f t="shared" si="1"/>
        <v>  6,574 </v>
      </c>
      <c r="J13" s="2"/>
      <c r="K13" s="13"/>
      <c r="L13" s="13"/>
    </row>
    <row r="14" ht="15.75" customHeight="1">
      <c r="A14" s="10">
        <v>1011.0</v>
      </c>
      <c r="B14" s="11" t="s">
        <v>20</v>
      </c>
      <c r="C14" s="14">
        <v>5720362.0</v>
      </c>
      <c r="D14" s="14">
        <v>4977789.0</v>
      </c>
      <c r="E14" s="14">
        <v>333966.0</v>
      </c>
      <c r="F14" s="14">
        <v>0.0</v>
      </c>
      <c r="G14" s="14">
        <v>0.0</v>
      </c>
      <c r="H14" s="14">
        <v>19515.0</v>
      </c>
      <c r="I14" s="14" t="str">
        <f t="shared" si="1"/>
        <v>  11,051,632 </v>
      </c>
      <c r="J14" s="2"/>
      <c r="K14" s="13"/>
      <c r="L14" s="13"/>
    </row>
    <row r="15" ht="15.75" customHeight="1">
      <c r="A15" s="10">
        <v>1012.0</v>
      </c>
      <c r="B15" s="11" t="s">
        <v>21</v>
      </c>
      <c r="C15" s="16"/>
      <c r="D15" s="16"/>
      <c r="E15" s="16"/>
      <c r="F15" s="16"/>
      <c r="G15" s="16"/>
      <c r="H15" s="16"/>
      <c r="I15" s="16" t="str">
        <f t="shared" si="1"/>
        <v>  -   </v>
      </c>
      <c r="J15" s="2"/>
      <c r="K15" s="13"/>
      <c r="L15" s="13"/>
    </row>
    <row r="16" ht="15.75" customHeight="1">
      <c r="A16" s="10">
        <v>1013.0</v>
      </c>
      <c r="B16" s="11" t="s">
        <v>22</v>
      </c>
      <c r="C16" s="14">
        <v>3.2944449E7</v>
      </c>
      <c r="D16" s="14">
        <v>1.5298093E7</v>
      </c>
      <c r="E16" s="14">
        <v>1437009.0</v>
      </c>
      <c r="F16" s="14">
        <v>0.0</v>
      </c>
      <c r="G16" s="14">
        <v>0.0</v>
      </c>
      <c r="H16" s="14">
        <v>738088.0</v>
      </c>
      <c r="I16" s="14" t="str">
        <f t="shared" si="1"/>
        <v>  50,417,639 </v>
      </c>
      <c r="J16" s="2"/>
      <c r="K16" s="13"/>
      <c r="L16" s="13"/>
    </row>
    <row r="17" ht="15.75" customHeight="1">
      <c r="A17" s="10">
        <v>1014.0</v>
      </c>
      <c r="B17" s="11" t="s">
        <v>23</v>
      </c>
      <c r="C17" s="16"/>
      <c r="D17" s="16"/>
      <c r="E17" s="16"/>
      <c r="F17" s="16"/>
      <c r="G17" s="16"/>
      <c r="H17" s="16"/>
      <c r="I17" s="16" t="str">
        <f t="shared" si="1"/>
        <v>  -   </v>
      </c>
      <c r="J17" s="2"/>
      <c r="K17" s="13"/>
      <c r="L17" s="13"/>
    </row>
    <row r="18" ht="15.75" customHeight="1">
      <c r="A18" s="10">
        <v>1016.0</v>
      </c>
      <c r="B18" s="11" t="s">
        <v>24</v>
      </c>
      <c r="C18" s="14"/>
      <c r="D18" s="14"/>
      <c r="E18" s="14"/>
      <c r="F18" s="14"/>
      <c r="G18" s="14"/>
      <c r="H18" s="14"/>
      <c r="I18" s="14" t="str">
        <f t="shared" si="1"/>
        <v>  -   </v>
      </c>
      <c r="J18" s="2"/>
      <c r="K18" s="13"/>
      <c r="L18" s="13"/>
    </row>
    <row r="19" ht="15.75" customHeight="1">
      <c r="A19" s="10">
        <v>1017.0</v>
      </c>
      <c r="B19" s="11" t="s">
        <v>25</v>
      </c>
      <c r="C19" s="16">
        <v>3.2197836E7</v>
      </c>
      <c r="D19" s="16">
        <v>2798.0</v>
      </c>
      <c r="E19" s="16">
        <v>1662355.0</v>
      </c>
      <c r="F19" s="16">
        <v>57924.0</v>
      </c>
      <c r="G19" s="16">
        <v>0.0</v>
      </c>
      <c r="H19" s="16">
        <v>66215.0</v>
      </c>
      <c r="I19" s="16" t="str">
        <f t="shared" si="1"/>
        <v>  33,987,128 </v>
      </c>
      <c r="J19" s="2"/>
      <c r="K19" s="13"/>
      <c r="L19" s="13"/>
    </row>
    <row r="20" ht="15.75" customHeight="1">
      <c r="A20" s="10">
        <v>1018.0</v>
      </c>
      <c r="B20" s="11" t="s">
        <v>26</v>
      </c>
      <c r="C20" s="14">
        <v>1132342.0</v>
      </c>
      <c r="D20" s="14">
        <v>0.0</v>
      </c>
      <c r="E20" s="14">
        <v>56166.0</v>
      </c>
      <c r="F20" s="14">
        <v>0.0</v>
      </c>
      <c r="G20" s="14">
        <v>0.0</v>
      </c>
      <c r="H20" s="14">
        <v>1010.0</v>
      </c>
      <c r="I20" s="14" t="str">
        <f t="shared" si="1"/>
        <v>  1,189,518 </v>
      </c>
      <c r="J20" s="2"/>
      <c r="K20" s="13"/>
      <c r="L20" s="13"/>
    </row>
    <row r="21" ht="15.75" customHeight="1">
      <c r="A21" s="10">
        <v>1019.0</v>
      </c>
      <c r="B21" s="11" t="s">
        <v>27</v>
      </c>
      <c r="C21" s="16"/>
      <c r="D21" s="16"/>
      <c r="E21" s="16"/>
      <c r="F21" s="16"/>
      <c r="G21" s="16"/>
      <c r="H21" s="16"/>
      <c r="I21" s="16" t="str">
        <f t="shared" si="1"/>
        <v>  -   </v>
      </c>
      <c r="J21" s="2"/>
      <c r="K21" s="13"/>
      <c r="L21" s="13"/>
    </row>
    <row r="22" ht="15.75" customHeight="1">
      <c r="A22" s="10">
        <v>1020.0</v>
      </c>
      <c r="B22" s="11" t="s">
        <v>28</v>
      </c>
      <c r="C22" s="14">
        <v>3522571.0</v>
      </c>
      <c r="D22" s="14">
        <v>99596.0</v>
      </c>
      <c r="E22" s="14">
        <v>9417.0</v>
      </c>
      <c r="F22" s="14">
        <v>7394313.0</v>
      </c>
      <c r="G22" s="14">
        <v>0.0</v>
      </c>
      <c r="H22" s="14">
        <v>14090.0</v>
      </c>
      <c r="I22" s="14" t="str">
        <f t="shared" si="1"/>
        <v>  11,039,987 </v>
      </c>
      <c r="J22" s="2"/>
      <c r="K22" s="13"/>
      <c r="L22" s="13"/>
    </row>
    <row r="23" ht="15.75" customHeight="1">
      <c r="A23" s="10">
        <v>1022.0</v>
      </c>
      <c r="B23" s="11" t="s">
        <v>29</v>
      </c>
      <c r="C23" s="16"/>
      <c r="D23" s="16"/>
      <c r="E23" s="16"/>
      <c r="F23" s="16"/>
      <c r="G23" s="16"/>
      <c r="H23" s="16"/>
      <c r="I23" s="16" t="str">
        <f t="shared" si="1"/>
        <v>  -   </v>
      </c>
      <c r="J23" s="2"/>
      <c r="K23" s="13"/>
      <c r="L23" s="13"/>
    </row>
    <row r="24" ht="15.75" customHeight="1">
      <c r="A24" s="10">
        <v>1023.0</v>
      </c>
      <c r="B24" s="11" t="s">
        <v>30</v>
      </c>
      <c r="C24" s="14">
        <v>3878898.0</v>
      </c>
      <c r="D24" s="14">
        <v>252628.0</v>
      </c>
      <c r="E24" s="14">
        <v>67608.0</v>
      </c>
      <c r="F24" s="14">
        <v>191291.0</v>
      </c>
      <c r="G24" s="14">
        <v>0.0</v>
      </c>
      <c r="H24" s="14">
        <v>79489.0</v>
      </c>
      <c r="I24" s="14" t="str">
        <f t="shared" si="1"/>
        <v>  4,469,914 </v>
      </c>
      <c r="J24" s="2"/>
      <c r="K24" s="13"/>
      <c r="L24" s="13"/>
    </row>
    <row r="25" ht="15.75" customHeight="1">
      <c r="A25" s="10">
        <v>1024.0</v>
      </c>
      <c r="B25" s="11" t="s">
        <v>31</v>
      </c>
      <c r="C25" s="16">
        <v>6.7544548E7</v>
      </c>
      <c r="D25" s="16">
        <v>9728998.0</v>
      </c>
      <c r="E25" s="16">
        <v>1386549.0</v>
      </c>
      <c r="F25" s="16">
        <v>416484.0</v>
      </c>
      <c r="G25" s="16">
        <v>0.0</v>
      </c>
      <c r="H25" s="16">
        <v>707034.0</v>
      </c>
      <c r="I25" s="16" t="str">
        <f t="shared" si="1"/>
        <v>  79,783,613 </v>
      </c>
      <c r="J25" s="2"/>
      <c r="K25" s="13"/>
      <c r="L25" s="13"/>
    </row>
    <row r="26" ht="15.75" customHeight="1">
      <c r="A26" s="10">
        <v>1025.0</v>
      </c>
      <c r="B26" s="11" t="s">
        <v>32</v>
      </c>
      <c r="C26" s="14"/>
      <c r="D26" s="14"/>
      <c r="E26" s="14"/>
      <c r="F26" s="14"/>
      <c r="G26" s="14"/>
      <c r="H26" s="14"/>
      <c r="I26" s="14" t="str">
        <f t="shared" si="1"/>
        <v>  -   </v>
      </c>
      <c r="J26" s="2"/>
      <c r="K26" s="13"/>
      <c r="L26" s="13"/>
    </row>
    <row r="27" ht="15.75" customHeight="1">
      <c r="A27" s="10">
        <v>1026.0</v>
      </c>
      <c r="B27" s="11" t="s">
        <v>33</v>
      </c>
      <c r="C27" s="16"/>
      <c r="D27" s="16"/>
      <c r="E27" s="16"/>
      <c r="F27" s="16"/>
      <c r="G27" s="16"/>
      <c r="H27" s="16"/>
      <c r="I27" s="16" t="str">
        <f t="shared" si="1"/>
        <v>  -   </v>
      </c>
      <c r="J27" s="2"/>
      <c r="K27" s="13"/>
      <c r="L27" s="13"/>
    </row>
    <row r="28" ht="15.75" customHeight="1">
      <c r="A28" s="10">
        <v>1027.0</v>
      </c>
      <c r="B28" s="11" t="s">
        <v>34</v>
      </c>
      <c r="C28" s="14"/>
      <c r="D28" s="14"/>
      <c r="E28" s="14"/>
      <c r="F28" s="14"/>
      <c r="G28" s="14"/>
      <c r="H28" s="14"/>
      <c r="I28" s="14" t="str">
        <f t="shared" si="1"/>
        <v>  -   </v>
      </c>
      <c r="J28" s="2"/>
      <c r="K28" s="13"/>
      <c r="L28" s="13"/>
    </row>
    <row r="29" ht="15.75" customHeight="1">
      <c r="A29" s="10">
        <v>1028.0</v>
      </c>
      <c r="B29" s="11" t="s">
        <v>35</v>
      </c>
      <c r="C29" s="16">
        <v>1294676.0</v>
      </c>
      <c r="D29" s="16">
        <v>788052.0</v>
      </c>
      <c r="E29" s="16">
        <v>84955.0</v>
      </c>
      <c r="F29" s="16">
        <v>0.0</v>
      </c>
      <c r="G29" s="16">
        <v>0.0</v>
      </c>
      <c r="H29" s="16">
        <v>11110.0</v>
      </c>
      <c r="I29" s="16" t="str">
        <f t="shared" si="1"/>
        <v>  2,178,793 </v>
      </c>
      <c r="J29" s="2"/>
      <c r="K29" s="13"/>
      <c r="L29" s="13"/>
    </row>
    <row r="30" ht="15.75" customHeight="1">
      <c r="A30" s="10">
        <v>1030.0</v>
      </c>
      <c r="B30" s="11" t="s">
        <v>36</v>
      </c>
      <c r="C30" s="14">
        <v>9243152.0</v>
      </c>
      <c r="D30" s="14">
        <v>1032234.0</v>
      </c>
      <c r="E30" s="14">
        <v>181434.0</v>
      </c>
      <c r="F30" s="14">
        <v>8625.0</v>
      </c>
      <c r="G30" s="14">
        <v>0.0</v>
      </c>
      <c r="H30" s="14">
        <v>118035.0</v>
      </c>
      <c r="I30" s="14" t="str">
        <f t="shared" si="1"/>
        <v>  10,583,480 </v>
      </c>
      <c r="J30" s="2"/>
      <c r="K30" s="13"/>
      <c r="L30" s="13"/>
    </row>
    <row r="31" ht="15.75" customHeight="1">
      <c r="A31" s="10">
        <v>1031.0</v>
      </c>
      <c r="B31" s="11" t="s">
        <v>37</v>
      </c>
      <c r="C31" s="16">
        <v>60902.0</v>
      </c>
      <c r="D31" s="16">
        <v>0.0</v>
      </c>
      <c r="E31" s="16">
        <v>3179.0</v>
      </c>
      <c r="F31" s="16">
        <v>0.0</v>
      </c>
      <c r="G31" s="16">
        <v>0.0</v>
      </c>
      <c r="H31" s="16">
        <v>1450.0</v>
      </c>
      <c r="I31" s="16" t="str">
        <f t="shared" si="1"/>
        <v>  65,531 </v>
      </c>
      <c r="J31" s="2"/>
      <c r="K31" s="13"/>
      <c r="L31" s="13"/>
    </row>
    <row r="32" ht="15.75" customHeight="1">
      <c r="A32" s="10">
        <v>1033.0</v>
      </c>
      <c r="B32" s="11" t="s">
        <v>38</v>
      </c>
      <c r="C32" s="14">
        <v>250230.0</v>
      </c>
      <c r="D32" s="14">
        <v>0.0</v>
      </c>
      <c r="E32" s="14">
        <v>10236.0</v>
      </c>
      <c r="F32" s="14">
        <v>0.0</v>
      </c>
      <c r="G32" s="14">
        <v>0.0</v>
      </c>
      <c r="H32" s="14">
        <v>15950.0</v>
      </c>
      <c r="I32" s="14" t="str">
        <f t="shared" si="1"/>
        <v>  276,416 </v>
      </c>
      <c r="J32" s="2"/>
      <c r="K32" s="13"/>
      <c r="L32" s="13"/>
    </row>
    <row r="33" ht="15.75" customHeight="1">
      <c r="A33" s="10">
        <v>1034.0</v>
      </c>
      <c r="B33" s="11" t="s">
        <v>39</v>
      </c>
      <c r="C33" s="16">
        <v>215491.0</v>
      </c>
      <c r="D33" s="16">
        <v>38514.0</v>
      </c>
      <c r="E33" s="16">
        <v>10095.0</v>
      </c>
      <c r="F33" s="16">
        <v>0.0</v>
      </c>
      <c r="G33" s="16">
        <v>0.0</v>
      </c>
      <c r="H33" s="16">
        <v>4350.0</v>
      </c>
      <c r="I33" s="16" t="str">
        <f t="shared" si="1"/>
        <v>  268,450 </v>
      </c>
      <c r="J33" s="2"/>
      <c r="K33" s="13"/>
      <c r="L33" s="13"/>
    </row>
    <row r="34" ht="15.75" customHeight="1">
      <c r="A34" s="10">
        <v>1037.0</v>
      </c>
      <c r="B34" s="11" t="s">
        <v>40</v>
      </c>
      <c r="C34" s="14">
        <v>2608105.0</v>
      </c>
      <c r="D34" s="14">
        <v>67666.0</v>
      </c>
      <c r="E34" s="14">
        <v>80084.0</v>
      </c>
      <c r="F34" s="14">
        <v>170162.0</v>
      </c>
      <c r="G34" s="14">
        <v>0.0</v>
      </c>
      <c r="H34" s="14">
        <v>71390.0</v>
      </c>
      <c r="I34" s="14" t="str">
        <f t="shared" si="1"/>
        <v>  2,997,407 </v>
      </c>
      <c r="J34" s="2"/>
      <c r="K34" s="13"/>
      <c r="L34" s="13"/>
    </row>
    <row r="35" ht="15.75" customHeight="1">
      <c r="A35" s="10">
        <v>1038.0</v>
      </c>
      <c r="B35" s="11" t="s">
        <v>41</v>
      </c>
      <c r="C35" s="16">
        <v>6335236.0</v>
      </c>
      <c r="D35" s="16">
        <v>0.0</v>
      </c>
      <c r="E35" s="16">
        <v>0.0</v>
      </c>
      <c r="F35" s="16">
        <v>0.0</v>
      </c>
      <c r="G35" s="16">
        <v>0.0</v>
      </c>
      <c r="H35" s="16">
        <v>530.0</v>
      </c>
      <c r="I35" s="16" t="str">
        <f t="shared" si="1"/>
        <v>  6,335,766 </v>
      </c>
      <c r="J35" s="2"/>
      <c r="K35" s="13"/>
      <c r="L35" s="13"/>
    </row>
    <row r="36" ht="15.75" customHeight="1">
      <c r="A36" s="10">
        <v>1039.0</v>
      </c>
      <c r="B36" s="11" t="s">
        <v>42</v>
      </c>
      <c r="C36" s="14"/>
      <c r="D36" s="14"/>
      <c r="E36" s="14"/>
      <c r="F36" s="14"/>
      <c r="G36" s="14"/>
      <c r="H36" s="14"/>
      <c r="I36" s="14" t="str">
        <f t="shared" si="1"/>
        <v>  -   </v>
      </c>
      <c r="J36" s="2"/>
      <c r="K36" s="13"/>
      <c r="L36" s="13"/>
    </row>
    <row r="37" ht="15.75" customHeight="1">
      <c r="A37" s="10">
        <v>1040.0</v>
      </c>
      <c r="B37" s="11" t="s">
        <v>43</v>
      </c>
      <c r="C37" s="16">
        <v>4631095.0</v>
      </c>
      <c r="D37" s="16">
        <v>348805.0</v>
      </c>
      <c r="E37" s="16">
        <v>115552.0</v>
      </c>
      <c r="F37" s="16">
        <v>54128.0</v>
      </c>
      <c r="G37" s="16">
        <v>0.0</v>
      </c>
      <c r="H37" s="16">
        <v>82123.0</v>
      </c>
      <c r="I37" s="16" t="str">
        <f t="shared" si="1"/>
        <v>  5,231,703 </v>
      </c>
      <c r="J37" s="2"/>
      <c r="K37" s="13"/>
      <c r="L37" s="13"/>
    </row>
    <row r="38" ht="15.75" customHeight="1">
      <c r="A38" s="10">
        <v>1042.0</v>
      </c>
      <c r="B38" s="11" t="s">
        <v>44</v>
      </c>
      <c r="C38" s="14">
        <v>184.0</v>
      </c>
      <c r="D38" s="14">
        <v>0.0</v>
      </c>
      <c r="E38" s="14">
        <v>446.0</v>
      </c>
      <c r="F38" s="14">
        <v>0.0</v>
      </c>
      <c r="G38" s="14">
        <v>0.0</v>
      </c>
      <c r="H38" s="14">
        <v>1160.0</v>
      </c>
      <c r="I38" s="14" t="str">
        <f t="shared" si="1"/>
        <v>  1,790 </v>
      </c>
      <c r="J38" s="2"/>
      <c r="K38" s="13"/>
      <c r="L38" s="13"/>
    </row>
    <row r="39" ht="15.75" customHeight="1">
      <c r="A39" s="10">
        <v>1043.0</v>
      </c>
      <c r="B39" s="11" t="s">
        <v>45</v>
      </c>
      <c r="C39" s="16">
        <v>4.8374441E7</v>
      </c>
      <c r="D39" s="16">
        <v>8924961.0</v>
      </c>
      <c r="E39" s="16">
        <v>1825750.0</v>
      </c>
      <c r="F39" s="16">
        <v>180186.0</v>
      </c>
      <c r="G39" s="16">
        <v>0.0</v>
      </c>
      <c r="H39" s="16">
        <v>90999.0</v>
      </c>
      <c r="I39" s="16" t="str">
        <f t="shared" si="1"/>
        <v>  59,396,337 </v>
      </c>
      <c r="J39" s="2"/>
      <c r="K39" s="13"/>
      <c r="L39" s="13"/>
    </row>
    <row r="40" ht="15.75" customHeight="1">
      <c r="A40" s="10">
        <v>1044.0</v>
      </c>
      <c r="B40" s="11" t="s">
        <v>46</v>
      </c>
      <c r="C40" s="14">
        <v>70630.0</v>
      </c>
      <c r="D40" s="14">
        <v>50701.0</v>
      </c>
      <c r="E40" s="14">
        <v>79178.0</v>
      </c>
      <c r="F40" s="14">
        <v>0.0</v>
      </c>
      <c r="G40" s="14">
        <v>0.0</v>
      </c>
      <c r="H40" s="14">
        <v>16920.0</v>
      </c>
      <c r="I40" s="14" t="str">
        <f t="shared" si="1"/>
        <v>  217,429 </v>
      </c>
      <c r="J40" s="2"/>
      <c r="K40" s="13"/>
      <c r="L40" s="13"/>
    </row>
    <row r="41" ht="15.75" customHeight="1">
      <c r="A41" s="10">
        <v>1046.0</v>
      </c>
      <c r="B41" s="11" t="s">
        <v>47</v>
      </c>
      <c r="C41" s="16">
        <v>46.0</v>
      </c>
      <c r="D41" s="16">
        <v>0.0</v>
      </c>
      <c r="E41" s="16">
        <v>0.0</v>
      </c>
      <c r="F41" s="16">
        <v>0.0</v>
      </c>
      <c r="G41" s="16">
        <v>0.0</v>
      </c>
      <c r="H41" s="16">
        <v>230290.0</v>
      </c>
      <c r="I41" s="16" t="str">
        <f t="shared" si="1"/>
        <v>  230,336 </v>
      </c>
      <c r="J41" s="2"/>
      <c r="K41" s="13"/>
      <c r="L41" s="13"/>
    </row>
    <row r="42" ht="15.75" customHeight="1">
      <c r="A42" s="10">
        <v>1047.0</v>
      </c>
      <c r="B42" s="11" t="s">
        <v>48</v>
      </c>
      <c r="C42" s="14">
        <v>8980198.0</v>
      </c>
      <c r="D42" s="14">
        <v>3019242.0</v>
      </c>
      <c r="E42" s="14">
        <v>290568.0</v>
      </c>
      <c r="F42" s="14">
        <v>0.0</v>
      </c>
      <c r="G42" s="14">
        <v>0.0</v>
      </c>
      <c r="H42" s="14">
        <v>81877.0</v>
      </c>
      <c r="I42" s="14" t="str">
        <f t="shared" si="1"/>
        <v>  12,371,885 </v>
      </c>
      <c r="J42" s="2"/>
      <c r="K42" s="13"/>
      <c r="L42" s="13"/>
    </row>
    <row r="43" ht="15.75" customHeight="1">
      <c r="A43" s="10">
        <v>1048.0</v>
      </c>
      <c r="B43" s="11" t="s">
        <v>49</v>
      </c>
      <c r="C43" s="16">
        <v>2817811.0</v>
      </c>
      <c r="D43" s="16">
        <v>1711926.0</v>
      </c>
      <c r="E43" s="16">
        <v>106967.0</v>
      </c>
      <c r="F43" s="16">
        <v>0.0</v>
      </c>
      <c r="G43" s="16">
        <v>0.0</v>
      </c>
      <c r="H43" s="16">
        <v>33300.0</v>
      </c>
      <c r="I43" s="16" t="str">
        <f t="shared" si="1"/>
        <v>  4,670,004 </v>
      </c>
      <c r="J43" s="2"/>
      <c r="K43" s="13"/>
      <c r="L43" s="13"/>
    </row>
    <row r="44" ht="15.75" customHeight="1">
      <c r="A44" s="10">
        <v>1050.0</v>
      </c>
      <c r="B44" s="11" t="s">
        <v>50</v>
      </c>
      <c r="C44" s="14">
        <v>44826.0</v>
      </c>
      <c r="D44" s="14">
        <v>126657.0</v>
      </c>
      <c r="E44" s="14">
        <v>2027.0</v>
      </c>
      <c r="F44" s="14">
        <v>0.0</v>
      </c>
      <c r="G44" s="14">
        <v>0.0</v>
      </c>
      <c r="H44" s="14">
        <v>0.0</v>
      </c>
      <c r="I44" s="14" t="str">
        <f t="shared" si="1"/>
        <v>  173,510 </v>
      </c>
      <c r="J44" s="2"/>
      <c r="K44" s="13"/>
      <c r="L44" s="13"/>
    </row>
    <row r="45" ht="15.75" customHeight="1">
      <c r="A45" s="10">
        <v>1052.0</v>
      </c>
      <c r="B45" s="11" t="s">
        <v>51</v>
      </c>
      <c r="C45" s="16">
        <v>175855.0</v>
      </c>
      <c r="D45" s="16">
        <v>0.0</v>
      </c>
      <c r="E45" s="16">
        <v>7104.0</v>
      </c>
      <c r="F45" s="16">
        <v>0.0</v>
      </c>
      <c r="G45" s="16">
        <v>0.0</v>
      </c>
      <c r="H45" s="16">
        <v>8120.0</v>
      </c>
      <c r="I45" s="16" t="str">
        <f t="shared" si="1"/>
        <v>  191,079 </v>
      </c>
      <c r="J45" s="2"/>
      <c r="K45" s="13"/>
      <c r="L45" s="13"/>
    </row>
    <row r="46" ht="15.75" customHeight="1">
      <c r="A46" s="10">
        <v>1054.0</v>
      </c>
      <c r="B46" s="11" t="s">
        <v>52</v>
      </c>
      <c r="C46" s="14">
        <v>1123356.0</v>
      </c>
      <c r="D46" s="14">
        <v>100466.0</v>
      </c>
      <c r="E46" s="14">
        <v>63543.0</v>
      </c>
      <c r="F46" s="14">
        <v>0.0</v>
      </c>
      <c r="G46" s="14">
        <v>0.0</v>
      </c>
      <c r="H46" s="14">
        <v>39315.0</v>
      </c>
      <c r="I46" s="14" t="str">
        <f t="shared" si="1"/>
        <v>  1,326,680 </v>
      </c>
      <c r="J46" s="2"/>
      <c r="K46" s="13"/>
      <c r="L46" s="13"/>
    </row>
    <row r="47" ht="15.75" customHeight="1">
      <c r="A47" s="10">
        <v>1055.0</v>
      </c>
      <c r="B47" s="11" t="s">
        <v>53</v>
      </c>
      <c r="C47" s="16">
        <v>1667766.0</v>
      </c>
      <c r="D47" s="16">
        <v>186100.0</v>
      </c>
      <c r="E47" s="16">
        <v>121945.0</v>
      </c>
      <c r="F47" s="16">
        <v>0.0</v>
      </c>
      <c r="G47" s="16">
        <v>0.0</v>
      </c>
      <c r="H47" s="16">
        <v>45670.0</v>
      </c>
      <c r="I47" s="16" t="str">
        <f t="shared" si="1"/>
        <v>  2,021,481 </v>
      </c>
      <c r="J47" s="2"/>
      <c r="K47" s="13"/>
      <c r="L47" s="13"/>
    </row>
    <row r="48" ht="15.75" customHeight="1">
      <c r="A48" s="10">
        <v>1057.0</v>
      </c>
      <c r="B48" s="11" t="s">
        <v>54</v>
      </c>
      <c r="C48" s="14">
        <v>184.0</v>
      </c>
      <c r="D48" s="14">
        <v>0.0</v>
      </c>
      <c r="E48" s="14">
        <v>446.0</v>
      </c>
      <c r="F48" s="14">
        <v>0.0</v>
      </c>
      <c r="G48" s="14">
        <v>0.0</v>
      </c>
      <c r="H48" s="14">
        <v>1880.0</v>
      </c>
      <c r="I48" s="14" t="str">
        <f t="shared" si="1"/>
        <v>  2,510 </v>
      </c>
      <c r="J48" s="2"/>
      <c r="K48" s="13"/>
      <c r="L48" s="13"/>
    </row>
    <row r="49" ht="15.75" customHeight="1">
      <c r="A49" s="10">
        <v>1058.0</v>
      </c>
      <c r="B49" s="11" t="s">
        <v>55</v>
      </c>
      <c r="C49" s="16">
        <v>0.0</v>
      </c>
      <c r="D49" s="16">
        <v>0.0</v>
      </c>
      <c r="E49" s="16">
        <v>4382.0</v>
      </c>
      <c r="F49" s="16">
        <v>0.0</v>
      </c>
      <c r="G49" s="16">
        <v>0.0</v>
      </c>
      <c r="H49" s="16">
        <v>12500.0</v>
      </c>
      <c r="I49" s="16" t="str">
        <f t="shared" si="1"/>
        <v>  16,882 </v>
      </c>
      <c r="J49" s="2"/>
      <c r="K49" s="13"/>
      <c r="L49" s="13"/>
    </row>
    <row r="50" ht="15.75" customHeight="1">
      <c r="A50" s="10">
        <v>1062.0</v>
      </c>
      <c r="B50" s="11" t="s">
        <v>56</v>
      </c>
      <c r="C50" s="14">
        <v>119068.0</v>
      </c>
      <c r="D50" s="14">
        <v>0.0</v>
      </c>
      <c r="E50" s="14">
        <v>6685.0</v>
      </c>
      <c r="F50" s="14">
        <v>0.0</v>
      </c>
      <c r="G50" s="14">
        <v>0.0</v>
      </c>
      <c r="H50" s="14">
        <v>1740.0</v>
      </c>
      <c r="I50" s="14" t="str">
        <f t="shared" si="1"/>
        <v>  127,493 </v>
      </c>
      <c r="J50" s="2"/>
      <c r="K50" s="13"/>
      <c r="L50" s="13"/>
    </row>
    <row r="51" ht="15.75" customHeight="1">
      <c r="A51" s="10">
        <v>1065.0</v>
      </c>
      <c r="B51" s="11" t="s">
        <v>57</v>
      </c>
      <c r="C51" s="16">
        <v>828107.0</v>
      </c>
      <c r="D51" s="16">
        <v>164878.0</v>
      </c>
      <c r="E51" s="16">
        <v>89142.0</v>
      </c>
      <c r="F51" s="16">
        <v>0.0</v>
      </c>
      <c r="G51" s="16">
        <v>0.0</v>
      </c>
      <c r="H51" s="16">
        <v>67157.0</v>
      </c>
      <c r="I51" s="16" t="str">
        <f t="shared" si="1"/>
        <v>  1,149,284 </v>
      </c>
      <c r="J51" s="2"/>
      <c r="K51" s="13"/>
      <c r="L51" s="13"/>
    </row>
    <row r="52" ht="15.75" customHeight="1">
      <c r="A52" s="10">
        <v>1066.0</v>
      </c>
      <c r="B52" s="11" t="s">
        <v>58</v>
      </c>
      <c r="C52" s="14">
        <v>4.5590383E7</v>
      </c>
      <c r="D52" s="14">
        <v>2931632.0</v>
      </c>
      <c r="E52" s="14">
        <v>1855058.0</v>
      </c>
      <c r="F52" s="14">
        <v>83985.0</v>
      </c>
      <c r="G52" s="14">
        <v>0.0</v>
      </c>
      <c r="H52" s="14">
        <v>73487.0</v>
      </c>
      <c r="I52" s="14" t="str">
        <f t="shared" si="1"/>
        <v>  50,534,545 </v>
      </c>
      <c r="J52" s="2"/>
      <c r="K52" s="13"/>
      <c r="L52" s="13"/>
    </row>
    <row r="53" ht="15.75" customHeight="1">
      <c r="A53" s="10">
        <v>1067.0</v>
      </c>
      <c r="B53" s="11" t="s">
        <v>59</v>
      </c>
      <c r="C53" s="16">
        <v>16527.0</v>
      </c>
      <c r="D53" s="16">
        <v>0.0</v>
      </c>
      <c r="E53" s="16">
        <v>0.0</v>
      </c>
      <c r="F53" s="16">
        <v>0.0</v>
      </c>
      <c r="G53" s="16">
        <v>0.0</v>
      </c>
      <c r="H53" s="16">
        <v>5800.0</v>
      </c>
      <c r="I53" s="16" t="str">
        <f t="shared" si="1"/>
        <v>  22,327 </v>
      </c>
      <c r="J53" s="2"/>
      <c r="K53" s="13"/>
      <c r="L53" s="13"/>
    </row>
    <row r="54" ht="15.75" customHeight="1">
      <c r="A54" s="10">
        <v>1068.0</v>
      </c>
      <c r="B54" s="11" t="s">
        <v>60</v>
      </c>
      <c r="C54" s="14"/>
      <c r="D54" s="14"/>
      <c r="E54" s="14"/>
      <c r="F54" s="14"/>
      <c r="G54" s="14"/>
      <c r="H54" s="14"/>
      <c r="I54" s="14" t="str">
        <f t="shared" si="1"/>
        <v>  -   </v>
      </c>
      <c r="J54" s="2"/>
      <c r="K54" s="13"/>
      <c r="L54" s="13"/>
    </row>
    <row r="55" ht="15.75" customHeight="1">
      <c r="A55" s="10">
        <v>1069.0</v>
      </c>
      <c r="B55" s="11" t="s">
        <v>61</v>
      </c>
      <c r="C55" s="16">
        <v>200050.0</v>
      </c>
      <c r="D55" s="16">
        <v>146970.0</v>
      </c>
      <c r="E55" s="16">
        <v>11190.0</v>
      </c>
      <c r="F55" s="16">
        <v>0.0</v>
      </c>
      <c r="G55" s="16">
        <v>0.0</v>
      </c>
      <c r="H55" s="16">
        <v>14888.0</v>
      </c>
      <c r="I55" s="16" t="str">
        <f t="shared" si="1"/>
        <v>  373,098 </v>
      </c>
      <c r="J55" s="2"/>
      <c r="K55" s="13"/>
      <c r="L55" s="13"/>
    </row>
    <row r="56" ht="15.0" customHeight="1">
      <c r="A56" s="10">
        <v>1070.0</v>
      </c>
      <c r="B56" s="11" t="s">
        <v>62</v>
      </c>
      <c r="C56" s="14">
        <v>4.0196651E7</v>
      </c>
      <c r="D56" s="14">
        <v>2.9006708E7</v>
      </c>
      <c r="E56" s="14">
        <v>710543.0</v>
      </c>
      <c r="F56" s="14">
        <v>0.0</v>
      </c>
      <c r="G56" s="14">
        <v>0.0</v>
      </c>
      <c r="H56" s="14">
        <v>330363.0</v>
      </c>
      <c r="I56" s="14" t="str">
        <f t="shared" si="1"/>
        <v>  70,244,265 </v>
      </c>
      <c r="J56" s="2"/>
      <c r="K56" s="13"/>
      <c r="L56" s="13"/>
    </row>
    <row r="57" ht="15.75" customHeight="1">
      <c r="A57" s="17" t="s">
        <v>70</v>
      </c>
      <c r="B57" s="18" t="s">
        <v>63</v>
      </c>
      <c r="C57" s="30" t="str">
        <f t="shared" ref="C57:I57" si="2">SUM(C7:C56)</f>
        <v>323,125,084</v>
      </c>
      <c r="D57" s="30" t="str">
        <f t="shared" si="2"/>
        <v>80,800,312</v>
      </c>
      <c r="E57" s="30" t="str">
        <f t="shared" si="2"/>
        <v>10,894,341</v>
      </c>
      <c r="F57" s="30" t="str">
        <f t="shared" si="2"/>
        <v>8,557,098</v>
      </c>
      <c r="G57" s="30" t="str">
        <f t="shared" si="2"/>
        <v>0</v>
      </c>
      <c r="H57" s="30" t="str">
        <f t="shared" si="2"/>
        <v>3,128,485</v>
      </c>
      <c r="I57" s="30" t="str">
        <f t="shared" si="2"/>
        <v>426,505,320</v>
      </c>
      <c r="J57" s="2"/>
      <c r="K57" s="13"/>
      <c r="L57" s="2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3"/>
      <c r="J58" s="2"/>
      <c r="K58" s="2"/>
      <c r="L58" s="2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3"/>
      <c r="J59" s="2"/>
      <c r="K59" s="2"/>
      <c r="L59" s="2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3"/>
      <c r="J60" s="2"/>
      <c r="K60" s="2"/>
      <c r="L60" s="2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3"/>
      <c r="J61" s="2"/>
      <c r="K61" s="2"/>
      <c r="L61" s="2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3"/>
      <c r="J62" s="2"/>
      <c r="K62" s="2"/>
      <c r="L62" s="2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3"/>
      <c r="J63" s="2"/>
      <c r="K63" s="2"/>
      <c r="L63" s="2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3"/>
      <c r="J64" s="2"/>
      <c r="K64" s="2"/>
      <c r="L64" s="2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3"/>
      <c r="J65" s="2"/>
      <c r="K65" s="2"/>
      <c r="L65" s="2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3"/>
      <c r="J66" s="2"/>
      <c r="K66" s="2"/>
      <c r="L66" s="2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3"/>
      <c r="J67" s="2"/>
      <c r="K67" s="2"/>
      <c r="L67" s="2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3"/>
      <c r="J68" s="2"/>
      <c r="K68" s="2"/>
      <c r="L68" s="2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3"/>
      <c r="J69" s="2"/>
      <c r="K69" s="2"/>
      <c r="L69" s="2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3"/>
      <c r="J70" s="2"/>
      <c r="K70" s="2"/>
      <c r="L70" s="2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3"/>
      <c r="J71" s="2"/>
      <c r="K71" s="2"/>
      <c r="L71" s="2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3"/>
      <c r="J72" s="2"/>
      <c r="K72" s="2"/>
      <c r="L72" s="2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3"/>
      <c r="J73" s="2"/>
      <c r="K73" s="2"/>
      <c r="L73" s="2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3"/>
      <c r="J74" s="2"/>
      <c r="K74" s="2"/>
      <c r="L74" s="2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3"/>
      <c r="J75" s="2"/>
      <c r="K75" s="2"/>
      <c r="L75" s="2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3"/>
      <c r="J76" s="2"/>
      <c r="K76" s="2"/>
      <c r="L76" s="2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3"/>
      <c r="J77" s="2"/>
      <c r="K77" s="2"/>
      <c r="L77" s="2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3"/>
      <c r="J78" s="2"/>
      <c r="K78" s="2"/>
      <c r="L78" s="2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3"/>
      <c r="J79" s="2"/>
      <c r="K79" s="2"/>
      <c r="L79" s="2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3"/>
      <c r="J80" s="2"/>
      <c r="K80" s="2"/>
      <c r="L80" s="2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3"/>
      <c r="J81" s="2"/>
      <c r="K81" s="2"/>
      <c r="L81" s="2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3"/>
      <c r="J82" s="2"/>
      <c r="K82" s="2"/>
      <c r="L82" s="2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3"/>
      <c r="J83" s="2"/>
      <c r="K83" s="2"/>
      <c r="L83" s="2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3"/>
      <c r="J84" s="2"/>
      <c r="K84" s="2"/>
      <c r="L84" s="2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3"/>
      <c r="J85" s="2"/>
      <c r="K85" s="2"/>
      <c r="L85" s="2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3"/>
      <c r="J86" s="2"/>
      <c r="K86" s="2"/>
      <c r="L86" s="2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3"/>
      <c r="J87" s="2"/>
      <c r="K87" s="2"/>
      <c r="L87" s="2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3"/>
      <c r="J88" s="2"/>
      <c r="K88" s="2"/>
      <c r="L88" s="2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3"/>
      <c r="J89" s="2"/>
      <c r="K89" s="2"/>
      <c r="L89" s="2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3"/>
      <c r="J90" s="2"/>
      <c r="K90" s="2"/>
      <c r="L90" s="2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3"/>
      <c r="J91" s="2"/>
      <c r="K91" s="2"/>
      <c r="L91" s="2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3"/>
      <c r="J92" s="2"/>
      <c r="K92" s="2"/>
      <c r="L92" s="2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3"/>
      <c r="J93" s="2"/>
      <c r="K93" s="2"/>
      <c r="L93" s="2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3"/>
      <c r="J94" s="2"/>
      <c r="K94" s="2"/>
      <c r="L94" s="2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3"/>
      <c r="J95" s="2"/>
      <c r="K95" s="2"/>
      <c r="L95" s="2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3"/>
      <c r="J96" s="2"/>
      <c r="K96" s="2"/>
      <c r="L96" s="2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3"/>
      <c r="J97" s="2"/>
      <c r="K97" s="2"/>
      <c r="L97" s="2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3"/>
      <c r="J98" s="2"/>
      <c r="K98" s="2"/>
      <c r="L98" s="2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3"/>
      <c r="J99" s="2"/>
      <c r="K99" s="2"/>
      <c r="L99" s="2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3"/>
      <c r="J100" s="2"/>
      <c r="K100" s="2"/>
      <c r="L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39.43"/>
    <col customWidth="1" min="3" max="4" width="20.14"/>
    <col customWidth="1" min="5" max="5" width="18.86"/>
    <col customWidth="1" min="6" max="6" width="20.14"/>
    <col customWidth="1" min="7" max="7" width="15.0"/>
    <col customWidth="1" min="8" max="8" width="18.86"/>
    <col customWidth="1" min="9" max="9" width="19.86"/>
    <col customWidth="1" min="10" max="10" width="9.14"/>
    <col customWidth="1" min="11" max="12" width="13.29"/>
  </cols>
  <sheetData>
    <row r="1">
      <c r="A1" s="1"/>
      <c r="B1" s="1"/>
      <c r="C1" s="2"/>
      <c r="D1" s="3"/>
      <c r="E1" s="3"/>
      <c r="F1" s="2"/>
      <c r="G1" s="2"/>
      <c r="H1" s="2"/>
      <c r="I1" s="4" t="s">
        <v>0</v>
      </c>
      <c r="J1" s="2"/>
      <c r="K1" s="2"/>
      <c r="L1" s="2"/>
    </row>
    <row r="2">
      <c r="A2" s="1"/>
      <c r="B2" s="1"/>
      <c r="C2" s="2"/>
      <c r="D2" s="3"/>
      <c r="E2" s="3"/>
      <c r="F2" s="2"/>
      <c r="G2" s="2"/>
      <c r="H2" s="2"/>
      <c r="I2" s="4" t="s">
        <v>1</v>
      </c>
      <c r="J2" s="2"/>
      <c r="K2" s="2"/>
      <c r="L2" s="2"/>
    </row>
    <row r="3">
      <c r="A3" s="1"/>
      <c r="B3" s="2"/>
      <c r="C3" s="2"/>
      <c r="D3" s="3"/>
      <c r="E3" s="3"/>
      <c r="F3" s="2"/>
      <c r="G3" s="2"/>
      <c r="H3" s="2"/>
      <c r="I3" s="4" t="s">
        <v>2</v>
      </c>
      <c r="J3" s="2"/>
      <c r="K3" s="2"/>
      <c r="L3" s="2"/>
    </row>
    <row r="4">
      <c r="A4" s="5" t="s">
        <v>72</v>
      </c>
      <c r="J4" s="2"/>
      <c r="K4" s="2"/>
      <c r="L4" s="2"/>
    </row>
    <row r="5">
      <c r="A5" s="1"/>
      <c r="B5" s="6" t="s">
        <v>70</v>
      </c>
      <c r="C5" s="6" t="s">
        <v>70</v>
      </c>
      <c r="D5" s="6" t="s">
        <v>70</v>
      </c>
      <c r="E5" s="6" t="s">
        <v>70</v>
      </c>
      <c r="F5" s="6" t="s">
        <v>70</v>
      </c>
      <c r="G5" s="7" t="s">
        <v>70</v>
      </c>
      <c r="H5" s="2"/>
      <c r="I5" s="2"/>
      <c r="J5" s="2"/>
      <c r="K5" s="2"/>
      <c r="L5" s="2"/>
    </row>
    <row r="6">
      <c r="A6" s="8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2"/>
      <c r="K6" s="2"/>
      <c r="L6" s="2"/>
    </row>
    <row r="7">
      <c r="A7" s="10">
        <v>1001.0</v>
      </c>
      <c r="B7" s="11" t="s">
        <v>13</v>
      </c>
      <c r="C7" s="25"/>
      <c r="D7" s="25"/>
      <c r="E7" s="25"/>
      <c r="F7" s="25"/>
      <c r="G7" s="25"/>
      <c r="H7" s="25"/>
      <c r="I7" s="34" t="str">
        <f t="shared" ref="I7:I56" si="1">SUM(C7:H7)</f>
        <v>  -   </v>
      </c>
      <c r="J7" s="2"/>
      <c r="K7" s="13"/>
      <c r="L7" s="13"/>
    </row>
    <row r="8">
      <c r="A8" s="10">
        <v>1002.0</v>
      </c>
      <c r="B8" s="11" t="s">
        <v>14</v>
      </c>
      <c r="C8" s="27"/>
      <c r="D8" s="27"/>
      <c r="E8" s="27"/>
      <c r="F8" s="27"/>
      <c r="G8" s="27"/>
      <c r="H8" s="27"/>
      <c r="I8" s="35" t="str">
        <f t="shared" si="1"/>
        <v>  -   </v>
      </c>
      <c r="J8" s="2"/>
      <c r="K8" s="13"/>
      <c r="L8" s="13"/>
    </row>
    <row r="9">
      <c r="A9" s="10">
        <v>1005.0</v>
      </c>
      <c r="B9" s="11" t="s">
        <v>15</v>
      </c>
      <c r="C9" s="29"/>
      <c r="D9" s="29"/>
      <c r="E9" s="29"/>
      <c r="F9" s="29"/>
      <c r="G9" s="29"/>
      <c r="H9" s="29"/>
      <c r="I9" s="36" t="str">
        <f t="shared" si="1"/>
        <v>  -   </v>
      </c>
      <c r="J9" s="2"/>
      <c r="K9" s="13"/>
      <c r="L9" s="13"/>
    </row>
    <row r="10">
      <c r="A10" s="10">
        <v>1006.0</v>
      </c>
      <c r="B10" s="11" t="s">
        <v>16</v>
      </c>
      <c r="C10" s="27"/>
      <c r="D10" s="27"/>
      <c r="E10" s="27"/>
      <c r="F10" s="27"/>
      <c r="G10" s="27"/>
      <c r="H10" s="27"/>
      <c r="I10" s="35" t="str">
        <f t="shared" si="1"/>
        <v>  -   </v>
      </c>
      <c r="J10" s="2"/>
      <c r="K10" s="13"/>
      <c r="L10" s="13"/>
    </row>
    <row r="11">
      <c r="A11" s="10">
        <v>1007.0</v>
      </c>
      <c r="B11" s="11" t="s">
        <v>17</v>
      </c>
      <c r="C11" s="29"/>
      <c r="D11" s="29"/>
      <c r="E11" s="29"/>
      <c r="F11" s="29"/>
      <c r="G11" s="29"/>
      <c r="H11" s="29"/>
      <c r="I11" s="36" t="str">
        <f t="shared" si="1"/>
        <v>  -   </v>
      </c>
      <c r="J11" s="2"/>
      <c r="K11" s="13"/>
      <c r="L11" s="13"/>
    </row>
    <row r="12">
      <c r="A12" s="10">
        <v>1008.0</v>
      </c>
      <c r="B12" s="11" t="s">
        <v>18</v>
      </c>
      <c r="C12" s="27"/>
      <c r="D12" s="27"/>
      <c r="E12" s="27"/>
      <c r="F12" s="27"/>
      <c r="G12" s="27"/>
      <c r="H12" s="27"/>
      <c r="I12" s="35" t="str">
        <f t="shared" si="1"/>
        <v>  -   </v>
      </c>
      <c r="J12" s="2"/>
      <c r="K12" s="13"/>
      <c r="L12" s="13"/>
    </row>
    <row r="13">
      <c r="A13" s="10">
        <v>1010.0</v>
      </c>
      <c r="B13" s="11" t="s">
        <v>19</v>
      </c>
      <c r="C13" s="29"/>
      <c r="D13" s="29"/>
      <c r="E13" s="29"/>
      <c r="F13" s="29"/>
      <c r="G13" s="29"/>
      <c r="H13" s="29"/>
      <c r="I13" s="36" t="str">
        <f t="shared" si="1"/>
        <v>  -   </v>
      </c>
      <c r="J13" s="2"/>
      <c r="K13" s="13"/>
      <c r="L13" s="13"/>
    </row>
    <row r="14">
      <c r="A14" s="10">
        <v>1011.0</v>
      </c>
      <c r="B14" s="11" t="s">
        <v>20</v>
      </c>
      <c r="C14" s="27"/>
      <c r="D14" s="27"/>
      <c r="E14" s="27"/>
      <c r="F14" s="27"/>
      <c r="G14" s="27"/>
      <c r="H14" s="27"/>
      <c r="I14" s="35" t="str">
        <f t="shared" si="1"/>
        <v>  -   </v>
      </c>
      <c r="J14" s="2"/>
      <c r="K14" s="13"/>
      <c r="L14" s="13"/>
    </row>
    <row r="15">
      <c r="A15" s="10">
        <v>1012.0</v>
      </c>
      <c r="B15" s="11" t="s">
        <v>21</v>
      </c>
      <c r="C15" s="29"/>
      <c r="D15" s="29"/>
      <c r="E15" s="29"/>
      <c r="F15" s="29"/>
      <c r="G15" s="29"/>
      <c r="H15" s="29"/>
      <c r="I15" s="36" t="str">
        <f t="shared" si="1"/>
        <v>  -   </v>
      </c>
      <c r="J15" s="2"/>
      <c r="K15" s="13"/>
      <c r="L15" s="13"/>
    </row>
    <row r="16">
      <c r="A16" s="10">
        <v>1013.0</v>
      </c>
      <c r="B16" s="11" t="s">
        <v>22</v>
      </c>
      <c r="C16" s="27"/>
      <c r="D16" s="27"/>
      <c r="E16" s="27"/>
      <c r="F16" s="27"/>
      <c r="G16" s="27"/>
      <c r="H16" s="27"/>
      <c r="I16" s="35" t="str">
        <f t="shared" si="1"/>
        <v>  -   </v>
      </c>
      <c r="J16" s="2"/>
      <c r="K16" s="13"/>
      <c r="L16" s="13"/>
    </row>
    <row r="17">
      <c r="A17" s="10">
        <v>1014.0</v>
      </c>
      <c r="B17" s="11" t="s">
        <v>23</v>
      </c>
      <c r="C17" s="29"/>
      <c r="D17" s="29"/>
      <c r="E17" s="29"/>
      <c r="F17" s="29"/>
      <c r="G17" s="29"/>
      <c r="H17" s="29"/>
      <c r="I17" s="36" t="str">
        <f t="shared" si="1"/>
        <v>  -   </v>
      </c>
      <c r="J17" s="2"/>
      <c r="K17" s="13"/>
      <c r="L17" s="13"/>
    </row>
    <row r="18">
      <c r="A18" s="10">
        <v>1016.0</v>
      </c>
      <c r="B18" s="11" t="s">
        <v>24</v>
      </c>
      <c r="C18" s="27">
        <v>0.0</v>
      </c>
      <c r="D18" s="27">
        <v>0.0</v>
      </c>
      <c r="E18" s="27">
        <v>428.0</v>
      </c>
      <c r="F18" s="27">
        <v>0.0</v>
      </c>
      <c r="G18" s="27">
        <v>0.0</v>
      </c>
      <c r="H18" s="27">
        <v>0.0</v>
      </c>
      <c r="I18" s="35" t="str">
        <f t="shared" si="1"/>
        <v>  428 </v>
      </c>
      <c r="J18" s="2"/>
      <c r="K18" s="13"/>
      <c r="L18" s="13"/>
    </row>
    <row r="19">
      <c r="A19" s="10">
        <v>1017.0</v>
      </c>
      <c r="B19" s="11" t="s">
        <v>25</v>
      </c>
      <c r="C19" s="29">
        <v>3.5110437E7</v>
      </c>
      <c r="D19" s="29">
        <v>0.0</v>
      </c>
      <c r="E19" s="29">
        <v>1831445.0</v>
      </c>
      <c r="F19" s="29">
        <v>0.0</v>
      </c>
      <c r="G19" s="29">
        <v>0.0</v>
      </c>
      <c r="H19" s="29">
        <v>65916.0</v>
      </c>
      <c r="I19" s="36" t="str">
        <f t="shared" si="1"/>
        <v>  37,007,798 </v>
      </c>
      <c r="J19" s="2"/>
      <c r="K19" s="13"/>
      <c r="L19" s="13"/>
    </row>
    <row r="20">
      <c r="A20" s="10">
        <v>1018.0</v>
      </c>
      <c r="B20" s="11" t="s">
        <v>26</v>
      </c>
      <c r="C20" s="27"/>
      <c r="D20" s="27"/>
      <c r="E20" s="27"/>
      <c r="F20" s="27"/>
      <c r="G20" s="27"/>
      <c r="H20" s="27"/>
      <c r="I20" s="35" t="str">
        <f t="shared" si="1"/>
        <v>  -   </v>
      </c>
      <c r="J20" s="2"/>
      <c r="K20" s="13"/>
      <c r="L20" s="13"/>
    </row>
    <row r="21">
      <c r="A21" s="10">
        <v>1019.0</v>
      </c>
      <c r="B21" s="11" t="s">
        <v>27</v>
      </c>
      <c r="C21" s="29">
        <v>207553.0</v>
      </c>
      <c r="D21" s="29">
        <v>0.0</v>
      </c>
      <c r="E21" s="29">
        <v>2264.0</v>
      </c>
      <c r="F21" s="29">
        <v>0.0</v>
      </c>
      <c r="G21" s="29">
        <v>0.0</v>
      </c>
      <c r="H21" s="29">
        <v>580.0</v>
      </c>
      <c r="I21" s="36" t="str">
        <f t="shared" si="1"/>
        <v>  210,397 </v>
      </c>
      <c r="J21" s="2"/>
      <c r="K21" s="13"/>
      <c r="L21" s="13"/>
    </row>
    <row r="22">
      <c r="A22" s="10">
        <v>1020.0</v>
      </c>
      <c r="B22" s="11" t="s">
        <v>28</v>
      </c>
      <c r="C22" s="27"/>
      <c r="D22" s="27"/>
      <c r="E22" s="27"/>
      <c r="F22" s="27"/>
      <c r="G22" s="27"/>
      <c r="H22" s="27"/>
      <c r="I22" s="35" t="str">
        <f t="shared" si="1"/>
        <v>  -   </v>
      </c>
      <c r="J22" s="2"/>
      <c r="K22" s="13"/>
      <c r="L22" s="13"/>
    </row>
    <row r="23">
      <c r="A23" s="10">
        <v>1022.0</v>
      </c>
      <c r="B23" s="11" t="s">
        <v>29</v>
      </c>
      <c r="C23" s="29"/>
      <c r="D23" s="29"/>
      <c r="E23" s="29"/>
      <c r="F23" s="29"/>
      <c r="G23" s="29"/>
      <c r="H23" s="29"/>
      <c r="I23" s="36" t="str">
        <f t="shared" si="1"/>
        <v>  -   </v>
      </c>
      <c r="J23" s="2"/>
      <c r="K23" s="13"/>
      <c r="L23" s="13"/>
    </row>
    <row r="24">
      <c r="A24" s="10">
        <v>1023.0</v>
      </c>
      <c r="B24" s="11" t="s">
        <v>30</v>
      </c>
      <c r="C24" s="27">
        <v>2576.0</v>
      </c>
      <c r="D24" s="27">
        <v>0.0</v>
      </c>
      <c r="E24" s="27">
        <v>446.0</v>
      </c>
      <c r="F24" s="27">
        <v>0.0</v>
      </c>
      <c r="G24" s="27">
        <v>0.0</v>
      </c>
      <c r="H24" s="27">
        <v>16240.0</v>
      </c>
      <c r="I24" s="35" t="str">
        <f t="shared" si="1"/>
        <v>  19,262 </v>
      </c>
      <c r="J24" s="2"/>
      <c r="K24" s="13"/>
      <c r="L24" s="13"/>
    </row>
    <row r="25">
      <c r="A25" s="10">
        <v>1024.0</v>
      </c>
      <c r="B25" s="11" t="s">
        <v>31</v>
      </c>
      <c r="C25" s="29">
        <v>7464837.0</v>
      </c>
      <c r="D25" s="29">
        <v>73004.0</v>
      </c>
      <c r="E25" s="29">
        <v>128695.0</v>
      </c>
      <c r="F25" s="29">
        <v>0.0</v>
      </c>
      <c r="G25" s="29">
        <v>0.0</v>
      </c>
      <c r="H25" s="29">
        <v>161642.0</v>
      </c>
      <c r="I25" s="36" t="str">
        <f t="shared" si="1"/>
        <v>  7,828,178 </v>
      </c>
      <c r="J25" s="2"/>
      <c r="K25" s="13"/>
      <c r="L25" s="13"/>
    </row>
    <row r="26">
      <c r="A26" s="10">
        <v>1025.0</v>
      </c>
      <c r="B26" s="11" t="s">
        <v>32</v>
      </c>
      <c r="C26" s="27"/>
      <c r="D26" s="27"/>
      <c r="E26" s="27"/>
      <c r="F26" s="27"/>
      <c r="G26" s="27"/>
      <c r="H26" s="27"/>
      <c r="I26" s="35" t="str">
        <f t="shared" si="1"/>
        <v>  -   </v>
      </c>
      <c r="J26" s="2"/>
      <c r="K26" s="13"/>
      <c r="L26" s="13"/>
    </row>
    <row r="27">
      <c r="A27" s="10">
        <v>1026.0</v>
      </c>
      <c r="B27" s="11" t="s">
        <v>33</v>
      </c>
      <c r="C27" s="29"/>
      <c r="D27" s="29"/>
      <c r="E27" s="29"/>
      <c r="F27" s="29"/>
      <c r="G27" s="29"/>
      <c r="H27" s="29"/>
      <c r="I27" s="36" t="str">
        <f t="shared" si="1"/>
        <v>  -   </v>
      </c>
      <c r="J27" s="2"/>
      <c r="K27" s="13"/>
      <c r="L27" s="13"/>
    </row>
    <row r="28">
      <c r="A28" s="10">
        <v>1027.0</v>
      </c>
      <c r="B28" s="11" t="s">
        <v>34</v>
      </c>
      <c r="C28" s="27">
        <v>46.0</v>
      </c>
      <c r="D28" s="27">
        <v>0.0</v>
      </c>
      <c r="E28" s="27">
        <v>0.0</v>
      </c>
      <c r="F28" s="27">
        <v>0.0</v>
      </c>
      <c r="G28" s="27">
        <v>0.0</v>
      </c>
      <c r="H28" s="27">
        <v>290.0</v>
      </c>
      <c r="I28" s="35" t="str">
        <f t="shared" si="1"/>
        <v>  336 </v>
      </c>
      <c r="J28" s="2"/>
      <c r="K28" s="13"/>
      <c r="L28" s="13"/>
    </row>
    <row r="29">
      <c r="A29" s="10">
        <v>1028.0</v>
      </c>
      <c r="B29" s="11" t="s">
        <v>35</v>
      </c>
      <c r="C29" s="29"/>
      <c r="D29" s="29"/>
      <c r="E29" s="29"/>
      <c r="F29" s="29"/>
      <c r="G29" s="29"/>
      <c r="H29" s="29"/>
      <c r="I29" s="36" t="str">
        <f t="shared" si="1"/>
        <v>  -   </v>
      </c>
      <c r="J29" s="2"/>
      <c r="K29" s="13"/>
      <c r="L29" s="13"/>
    </row>
    <row r="30">
      <c r="A30" s="10">
        <v>1030.0</v>
      </c>
      <c r="B30" s="11" t="s">
        <v>36</v>
      </c>
      <c r="C30" s="27">
        <v>3404.0</v>
      </c>
      <c r="D30" s="27">
        <v>0.0</v>
      </c>
      <c r="E30" s="27">
        <v>446.0</v>
      </c>
      <c r="F30" s="27">
        <v>0.0</v>
      </c>
      <c r="G30" s="27">
        <v>0.0</v>
      </c>
      <c r="H30" s="27">
        <v>24370.0</v>
      </c>
      <c r="I30" s="35" t="str">
        <f t="shared" si="1"/>
        <v>  28,220 </v>
      </c>
      <c r="J30" s="2"/>
      <c r="K30" s="13"/>
      <c r="L30" s="13"/>
    </row>
    <row r="31">
      <c r="A31" s="10">
        <v>1031.0</v>
      </c>
      <c r="B31" s="11" t="s">
        <v>37</v>
      </c>
      <c r="C31" s="29"/>
      <c r="D31" s="29"/>
      <c r="E31" s="29"/>
      <c r="F31" s="29"/>
      <c r="G31" s="29"/>
      <c r="H31" s="29"/>
      <c r="I31" s="36" t="str">
        <f t="shared" si="1"/>
        <v>  -   </v>
      </c>
      <c r="J31" s="2"/>
      <c r="K31" s="13"/>
      <c r="L31" s="13"/>
    </row>
    <row r="32">
      <c r="A32" s="10">
        <v>1033.0</v>
      </c>
      <c r="B32" s="11" t="s">
        <v>38</v>
      </c>
      <c r="C32" s="27"/>
      <c r="D32" s="27"/>
      <c r="E32" s="27"/>
      <c r="F32" s="27"/>
      <c r="G32" s="27"/>
      <c r="H32" s="27"/>
      <c r="I32" s="35" t="str">
        <f t="shared" si="1"/>
        <v>  -   </v>
      </c>
      <c r="J32" s="2"/>
      <c r="K32" s="13"/>
      <c r="L32" s="13"/>
    </row>
    <row r="33">
      <c r="A33" s="10">
        <v>1034.0</v>
      </c>
      <c r="B33" s="11" t="s">
        <v>39</v>
      </c>
      <c r="C33" s="29"/>
      <c r="D33" s="29"/>
      <c r="E33" s="29"/>
      <c r="F33" s="29"/>
      <c r="G33" s="29"/>
      <c r="H33" s="29"/>
      <c r="I33" s="36" t="str">
        <f t="shared" si="1"/>
        <v>  -   </v>
      </c>
      <c r="J33" s="2"/>
      <c r="K33" s="13"/>
      <c r="L33" s="13"/>
    </row>
    <row r="34">
      <c r="A34" s="10">
        <v>1037.0</v>
      </c>
      <c r="B34" s="11" t="s">
        <v>40</v>
      </c>
      <c r="C34" s="27"/>
      <c r="D34" s="27"/>
      <c r="E34" s="27"/>
      <c r="F34" s="27"/>
      <c r="G34" s="27"/>
      <c r="H34" s="27"/>
      <c r="I34" s="35" t="str">
        <f t="shared" si="1"/>
        <v>  -   </v>
      </c>
      <c r="J34" s="2"/>
      <c r="K34" s="13"/>
      <c r="L34" s="13"/>
    </row>
    <row r="35">
      <c r="A35" s="10">
        <v>1038.0</v>
      </c>
      <c r="B35" s="11" t="s">
        <v>41</v>
      </c>
      <c r="C35" s="29"/>
      <c r="D35" s="29"/>
      <c r="E35" s="29"/>
      <c r="F35" s="29"/>
      <c r="G35" s="29"/>
      <c r="H35" s="29"/>
      <c r="I35" s="36" t="str">
        <f t="shared" si="1"/>
        <v>  -   </v>
      </c>
      <c r="J35" s="2"/>
      <c r="K35" s="13"/>
      <c r="L35" s="13"/>
    </row>
    <row r="36">
      <c r="A36" s="10">
        <v>1039.0</v>
      </c>
      <c r="B36" s="11" t="s">
        <v>42</v>
      </c>
      <c r="C36" s="27"/>
      <c r="D36" s="27"/>
      <c r="E36" s="27"/>
      <c r="F36" s="27"/>
      <c r="G36" s="27"/>
      <c r="H36" s="27"/>
      <c r="I36" s="35" t="str">
        <f t="shared" si="1"/>
        <v>  -   </v>
      </c>
      <c r="J36" s="2"/>
      <c r="K36" s="13"/>
      <c r="L36" s="13"/>
    </row>
    <row r="37">
      <c r="A37" s="10">
        <v>1040.0</v>
      </c>
      <c r="B37" s="11" t="s">
        <v>43</v>
      </c>
      <c r="C37" s="29">
        <v>644.0</v>
      </c>
      <c r="D37" s="29">
        <v>0.0</v>
      </c>
      <c r="E37" s="29">
        <v>892.0</v>
      </c>
      <c r="F37" s="29">
        <v>0.0</v>
      </c>
      <c r="G37" s="29">
        <v>0.0</v>
      </c>
      <c r="H37" s="29">
        <v>4060.0</v>
      </c>
      <c r="I37" s="36" t="str">
        <f t="shared" si="1"/>
        <v>  5,596 </v>
      </c>
      <c r="J37" s="2"/>
      <c r="K37" s="13"/>
      <c r="L37" s="13"/>
    </row>
    <row r="38">
      <c r="A38" s="10">
        <v>1042.0</v>
      </c>
      <c r="B38" s="11" t="s">
        <v>44</v>
      </c>
      <c r="C38" s="27"/>
      <c r="D38" s="27"/>
      <c r="E38" s="27"/>
      <c r="F38" s="27"/>
      <c r="G38" s="27"/>
      <c r="H38" s="27"/>
      <c r="I38" s="35" t="str">
        <f t="shared" si="1"/>
        <v>  -   </v>
      </c>
      <c r="J38" s="2"/>
      <c r="K38" s="13"/>
      <c r="L38" s="13"/>
    </row>
    <row r="39">
      <c r="A39" s="10">
        <v>1043.0</v>
      </c>
      <c r="B39" s="11" t="s">
        <v>45</v>
      </c>
      <c r="C39" s="29">
        <v>46.0</v>
      </c>
      <c r="D39" s="29">
        <v>0.0</v>
      </c>
      <c r="E39" s="29">
        <v>445.0</v>
      </c>
      <c r="F39" s="29">
        <v>0.0</v>
      </c>
      <c r="G39" s="29">
        <v>0.0</v>
      </c>
      <c r="H39" s="29">
        <v>290.0</v>
      </c>
      <c r="I39" s="36" t="str">
        <f t="shared" si="1"/>
        <v>  781 </v>
      </c>
      <c r="J39" s="2"/>
      <c r="K39" s="13"/>
      <c r="L39" s="13"/>
    </row>
    <row r="40">
      <c r="A40" s="10">
        <v>1044.0</v>
      </c>
      <c r="B40" s="11" t="s">
        <v>46</v>
      </c>
      <c r="C40" s="27"/>
      <c r="D40" s="27"/>
      <c r="E40" s="27"/>
      <c r="F40" s="27"/>
      <c r="G40" s="27"/>
      <c r="H40" s="27"/>
      <c r="I40" s="35" t="str">
        <f t="shared" si="1"/>
        <v>  -   </v>
      </c>
      <c r="J40" s="2"/>
      <c r="K40" s="13"/>
      <c r="L40" s="13"/>
    </row>
    <row r="41">
      <c r="A41" s="10">
        <v>1046.0</v>
      </c>
      <c r="B41" s="11" t="s">
        <v>47</v>
      </c>
      <c r="C41" s="29"/>
      <c r="D41" s="29"/>
      <c r="E41" s="29"/>
      <c r="F41" s="29"/>
      <c r="G41" s="29"/>
      <c r="H41" s="29"/>
      <c r="I41" s="36" t="str">
        <f t="shared" si="1"/>
        <v>  -   </v>
      </c>
      <c r="J41" s="2"/>
      <c r="K41" s="13"/>
      <c r="L41" s="13"/>
    </row>
    <row r="42">
      <c r="A42" s="10">
        <v>1047.0</v>
      </c>
      <c r="B42" s="11" t="s">
        <v>48</v>
      </c>
      <c r="C42" s="27">
        <v>573193.0</v>
      </c>
      <c r="D42" s="27">
        <v>103.0</v>
      </c>
      <c r="E42" s="27">
        <v>12967.0</v>
      </c>
      <c r="F42" s="27">
        <v>0.0</v>
      </c>
      <c r="G42" s="27">
        <v>0.0</v>
      </c>
      <c r="H42" s="27">
        <v>13340.0</v>
      </c>
      <c r="I42" s="35" t="str">
        <f t="shared" si="1"/>
        <v>  599,603 </v>
      </c>
      <c r="J42" s="2"/>
      <c r="K42" s="13"/>
      <c r="L42" s="13"/>
    </row>
    <row r="43">
      <c r="A43" s="10">
        <v>1048.0</v>
      </c>
      <c r="B43" s="11" t="s">
        <v>49</v>
      </c>
      <c r="C43" s="29">
        <v>2460465.0</v>
      </c>
      <c r="D43" s="29">
        <v>98040.0</v>
      </c>
      <c r="E43" s="29">
        <v>33136.0</v>
      </c>
      <c r="F43" s="29">
        <v>0.0</v>
      </c>
      <c r="G43" s="29">
        <v>0.0</v>
      </c>
      <c r="H43" s="29">
        <v>10440.0</v>
      </c>
      <c r="I43" s="36" t="str">
        <f t="shared" si="1"/>
        <v>  2,602,081 </v>
      </c>
      <c r="J43" s="2"/>
      <c r="K43" s="13"/>
      <c r="L43" s="13"/>
    </row>
    <row r="44">
      <c r="A44" s="10">
        <v>1050.0</v>
      </c>
      <c r="B44" s="11" t="s">
        <v>50</v>
      </c>
      <c r="C44" s="27"/>
      <c r="D44" s="27"/>
      <c r="E44" s="27"/>
      <c r="F44" s="27"/>
      <c r="G44" s="27"/>
      <c r="H44" s="27"/>
      <c r="I44" s="35" t="str">
        <f t="shared" si="1"/>
        <v>  -   </v>
      </c>
      <c r="J44" s="2"/>
      <c r="K44" s="13"/>
      <c r="L44" s="13"/>
    </row>
    <row r="45">
      <c r="A45" s="10">
        <v>1052.0</v>
      </c>
      <c r="B45" s="11" t="s">
        <v>51</v>
      </c>
      <c r="C45" s="29"/>
      <c r="D45" s="29"/>
      <c r="E45" s="29"/>
      <c r="F45" s="29"/>
      <c r="G45" s="29"/>
      <c r="H45" s="29"/>
      <c r="I45" s="36" t="str">
        <f t="shared" si="1"/>
        <v>  -   </v>
      </c>
      <c r="J45" s="2"/>
      <c r="K45" s="13"/>
      <c r="L45" s="13"/>
    </row>
    <row r="46">
      <c r="A46" s="10">
        <v>1054.0</v>
      </c>
      <c r="B46" s="11" t="s">
        <v>52</v>
      </c>
      <c r="C46" s="27">
        <v>92.0</v>
      </c>
      <c r="D46" s="27">
        <v>0.0</v>
      </c>
      <c r="E46" s="27">
        <v>0.0</v>
      </c>
      <c r="F46" s="27">
        <v>0.0</v>
      </c>
      <c r="G46" s="27">
        <v>0.0</v>
      </c>
      <c r="H46" s="27">
        <v>580.0</v>
      </c>
      <c r="I46" s="35" t="str">
        <f t="shared" si="1"/>
        <v>  672 </v>
      </c>
      <c r="J46" s="2"/>
      <c r="K46" s="13"/>
      <c r="L46" s="13"/>
    </row>
    <row r="47">
      <c r="A47" s="10">
        <v>1055.0</v>
      </c>
      <c r="B47" s="11" t="s">
        <v>53</v>
      </c>
      <c r="C47" s="29">
        <v>496382.0</v>
      </c>
      <c r="D47" s="29">
        <v>0.0</v>
      </c>
      <c r="E47" s="29">
        <v>0.0</v>
      </c>
      <c r="F47" s="29">
        <v>0.0</v>
      </c>
      <c r="G47" s="29">
        <v>0.0</v>
      </c>
      <c r="H47" s="29">
        <v>290.0</v>
      </c>
      <c r="I47" s="36" t="str">
        <f t="shared" si="1"/>
        <v>  496,672 </v>
      </c>
      <c r="J47" s="2"/>
      <c r="K47" s="13"/>
      <c r="L47" s="13"/>
    </row>
    <row r="48">
      <c r="A48" s="10">
        <v>1057.0</v>
      </c>
      <c r="B48" s="11" t="s">
        <v>54</v>
      </c>
      <c r="C48" s="27"/>
      <c r="D48" s="27"/>
      <c r="E48" s="27"/>
      <c r="F48" s="27"/>
      <c r="G48" s="27"/>
      <c r="H48" s="27"/>
      <c r="I48" s="35" t="str">
        <f t="shared" si="1"/>
        <v>  -   </v>
      </c>
      <c r="J48" s="2"/>
      <c r="K48" s="13"/>
      <c r="L48" s="13"/>
    </row>
    <row r="49">
      <c r="A49" s="10">
        <v>1058.0</v>
      </c>
      <c r="B49" s="11" t="s">
        <v>55</v>
      </c>
      <c r="C49" s="29"/>
      <c r="D49" s="29"/>
      <c r="E49" s="29"/>
      <c r="F49" s="29"/>
      <c r="G49" s="29"/>
      <c r="H49" s="29"/>
      <c r="I49" s="36" t="str">
        <f t="shared" si="1"/>
        <v>  -   </v>
      </c>
      <c r="J49" s="2"/>
      <c r="K49" s="13"/>
      <c r="L49" s="13"/>
    </row>
    <row r="50">
      <c r="A50" s="10">
        <v>1062.0</v>
      </c>
      <c r="B50" s="11" t="s">
        <v>56</v>
      </c>
      <c r="C50" s="27"/>
      <c r="D50" s="27"/>
      <c r="E50" s="27"/>
      <c r="F50" s="27"/>
      <c r="G50" s="27"/>
      <c r="H50" s="27"/>
      <c r="I50" s="35" t="str">
        <f t="shared" si="1"/>
        <v>  -   </v>
      </c>
      <c r="J50" s="2"/>
      <c r="K50" s="13"/>
      <c r="L50" s="13"/>
    </row>
    <row r="51">
      <c r="A51" s="10">
        <v>1065.0</v>
      </c>
      <c r="B51" s="11" t="s">
        <v>57</v>
      </c>
      <c r="C51" s="29">
        <v>3588.0</v>
      </c>
      <c r="D51" s="29">
        <v>0.0</v>
      </c>
      <c r="E51" s="29">
        <v>17394.0</v>
      </c>
      <c r="F51" s="29">
        <v>0.0</v>
      </c>
      <c r="G51" s="29">
        <v>0.0</v>
      </c>
      <c r="H51" s="29">
        <v>22620.0</v>
      </c>
      <c r="I51" s="36" t="str">
        <f t="shared" si="1"/>
        <v>  43,602 </v>
      </c>
      <c r="J51" s="2"/>
      <c r="K51" s="13"/>
      <c r="L51" s="13"/>
    </row>
    <row r="52">
      <c r="A52" s="10">
        <v>1066.0</v>
      </c>
      <c r="B52" s="11" t="s">
        <v>58</v>
      </c>
      <c r="C52" s="27"/>
      <c r="D52" s="27"/>
      <c r="E52" s="27"/>
      <c r="F52" s="27"/>
      <c r="G52" s="27"/>
      <c r="H52" s="27"/>
      <c r="I52" s="35" t="str">
        <f t="shared" si="1"/>
        <v>  -   </v>
      </c>
      <c r="J52" s="2"/>
      <c r="K52" s="13"/>
      <c r="L52" s="13"/>
    </row>
    <row r="53">
      <c r="A53" s="10">
        <v>1067.0</v>
      </c>
      <c r="B53" s="11" t="s">
        <v>59</v>
      </c>
      <c r="C53" s="29">
        <v>92.0</v>
      </c>
      <c r="D53" s="29">
        <v>0.0</v>
      </c>
      <c r="E53" s="29">
        <v>0.0</v>
      </c>
      <c r="F53" s="29">
        <v>0.0</v>
      </c>
      <c r="G53" s="29">
        <v>0.0</v>
      </c>
      <c r="H53" s="29">
        <v>580.0</v>
      </c>
      <c r="I53" s="36" t="str">
        <f t="shared" si="1"/>
        <v>  672 </v>
      </c>
      <c r="J53" s="2"/>
      <c r="K53" s="13"/>
      <c r="L53" s="13"/>
    </row>
    <row r="54">
      <c r="A54" s="10">
        <v>1068.0</v>
      </c>
      <c r="B54" s="11" t="s">
        <v>60</v>
      </c>
      <c r="C54" s="27"/>
      <c r="D54" s="27"/>
      <c r="E54" s="27"/>
      <c r="F54" s="27"/>
      <c r="G54" s="27"/>
      <c r="H54" s="27"/>
      <c r="I54" s="35" t="str">
        <f t="shared" si="1"/>
        <v>  -   </v>
      </c>
      <c r="J54" s="2"/>
      <c r="K54" s="13"/>
      <c r="L54" s="13"/>
    </row>
    <row r="55">
      <c r="A55" s="10">
        <v>1069.0</v>
      </c>
      <c r="B55" s="11" t="s">
        <v>61</v>
      </c>
      <c r="C55" s="29"/>
      <c r="D55" s="29"/>
      <c r="E55" s="29"/>
      <c r="F55" s="29"/>
      <c r="G55" s="29"/>
      <c r="H55" s="29"/>
      <c r="I55" s="36" t="str">
        <f t="shared" si="1"/>
        <v>  -   </v>
      </c>
      <c r="J55" s="2"/>
      <c r="K55" s="13"/>
      <c r="L55" s="13"/>
    </row>
    <row r="56">
      <c r="A56" s="10">
        <v>1070.0</v>
      </c>
      <c r="B56" s="11" t="s">
        <v>62</v>
      </c>
      <c r="C56" s="27">
        <v>3.8116474E7</v>
      </c>
      <c r="D56" s="27">
        <v>0.0</v>
      </c>
      <c r="E56" s="27">
        <v>2670.0</v>
      </c>
      <c r="F56" s="27">
        <v>0.0</v>
      </c>
      <c r="G56" s="27">
        <v>0.0</v>
      </c>
      <c r="H56" s="27">
        <v>198177.0</v>
      </c>
      <c r="I56" s="35" t="str">
        <f t="shared" si="1"/>
        <v>  38,317,321 </v>
      </c>
      <c r="J56" s="2"/>
      <c r="K56" s="13"/>
      <c r="L56" s="13"/>
    </row>
    <row r="57">
      <c r="A57" s="17" t="s">
        <v>70</v>
      </c>
      <c r="B57" s="18" t="s">
        <v>63</v>
      </c>
      <c r="C57" s="30" t="str">
        <f t="shared" ref="C57:I57" si="2">SUM(C7:C56)</f>
        <v>84,439,829</v>
      </c>
      <c r="D57" s="30" t="str">
        <f t="shared" si="2"/>
        <v>171,147</v>
      </c>
      <c r="E57" s="30" t="str">
        <f t="shared" si="2"/>
        <v>2,031,228</v>
      </c>
      <c r="F57" s="30" t="str">
        <f t="shared" si="2"/>
        <v>0</v>
      </c>
      <c r="G57" s="30" t="str">
        <f t="shared" si="2"/>
        <v>0</v>
      </c>
      <c r="H57" s="30" t="str">
        <f t="shared" si="2"/>
        <v>519,415</v>
      </c>
      <c r="I57" s="30" t="str">
        <f t="shared" si="2"/>
        <v>87,161,619</v>
      </c>
      <c r="J57" s="2"/>
      <c r="K57" s="13"/>
      <c r="L57" s="1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>
      <c r="A61" s="2"/>
      <c r="B61" s="2"/>
      <c r="C61" s="32"/>
      <c r="D61" s="32"/>
      <c r="E61" s="32"/>
      <c r="F61" s="32"/>
      <c r="G61" s="32"/>
      <c r="H61" s="32"/>
      <c r="I61" s="32"/>
      <c r="J61" s="2"/>
      <c r="K61" s="2"/>
      <c r="L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</sheetData>
  <mergeCells count="1">
    <mergeCell ref="A4:I4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Servicio de Administración Tributaria</Company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2022-11-04T18:08:27Z</dcterms:created>
  <dc:creator>Arturo Resendiz Tellez</dc:creator>
  <dc:description/>
  <cp:keywords/>
  <cp:lastModifiedBy>Frida Teresa Orfin Nieto</cp:lastModifiedBy>
  <dcterms:modified xsi:type="dcterms:W3CDTF">2025-03-01T17:54:54Z</dcterms:modified>
  <cp:revision/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