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2025/CONCEPTO DIARIO/"/>
    </mc:Choice>
  </mc:AlternateContent>
  <xr:revisionPtr revIDLastSave="262" documentId="11_7E4E55BF84DCCEE3ED7FF6F99031F45BFA722949" xr6:coauthVersionLast="47" xr6:coauthVersionMax="47" xr10:uidLastSave="{A91FF766-41ED-4015-BB9F-79F6A6A574D9}"/>
  <bookViews>
    <workbookView xWindow="-120" yWindow="-120" windowWidth="29040" windowHeight="15840" firstSheet="4" activeTab="31" xr2:uid="{00000000-000D-0000-FFFF-FFFF00000000}"/>
  </bookViews>
  <sheets>
    <sheet name="01 " sheetId="32" r:id="rId1"/>
    <sheet name="02" sheetId="31" r:id="rId2"/>
    <sheet name="03" sheetId="30" r:id="rId3"/>
    <sheet name="04" sheetId="29" r:id="rId4"/>
    <sheet name="05" sheetId="28" r:id="rId5"/>
    <sheet name="06" sheetId="27" r:id="rId6"/>
    <sheet name="07" sheetId="26" r:id="rId7"/>
    <sheet name="08" sheetId="25" r:id="rId8"/>
    <sheet name="09" sheetId="24" r:id="rId9"/>
    <sheet name="10" sheetId="23" r:id="rId10"/>
    <sheet name="11" sheetId="22" r:id="rId11"/>
    <sheet name="12" sheetId="21" r:id="rId12"/>
    <sheet name="13" sheetId="20" r:id="rId13"/>
    <sheet name="14" sheetId="19" r:id="rId14"/>
    <sheet name="15" sheetId="18" r:id="rId15"/>
    <sheet name="16" sheetId="17" r:id="rId16"/>
    <sheet name="17" sheetId="16" r:id="rId17"/>
    <sheet name="18" sheetId="15" r:id="rId18"/>
    <sheet name="19" sheetId="14" r:id="rId19"/>
    <sheet name="20" sheetId="13" r:id="rId20"/>
    <sheet name="21" sheetId="12" r:id="rId21"/>
    <sheet name="22" sheetId="11" r:id="rId22"/>
    <sheet name="23" sheetId="10" r:id="rId23"/>
    <sheet name="24" sheetId="9" r:id="rId24"/>
    <sheet name="25" sheetId="8" r:id="rId25"/>
    <sheet name="26" sheetId="7" r:id="rId26"/>
    <sheet name="27" sheetId="6" r:id="rId27"/>
    <sheet name="28" sheetId="5" r:id="rId28"/>
    <sheet name="29" sheetId="4" r:id="rId29"/>
    <sheet name="30" sheetId="3" r:id="rId30"/>
    <sheet name="31" sheetId="2" r:id="rId31"/>
    <sheet name="ACUMULADO " sheetId="34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4" l="1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C8" i="34"/>
  <c r="C9" i="34"/>
  <c r="I9" i="34" s="1"/>
  <c r="C10" i="34"/>
  <c r="C11" i="34"/>
  <c r="I11" i="34" s="1"/>
  <c r="C12" i="34"/>
  <c r="C13" i="34"/>
  <c r="I13" i="34" s="1"/>
  <c r="C14" i="34"/>
  <c r="C15" i="34"/>
  <c r="I15" i="34" s="1"/>
  <c r="C16" i="34"/>
  <c r="C17" i="34"/>
  <c r="I17" i="34" s="1"/>
  <c r="C18" i="34"/>
  <c r="C19" i="34"/>
  <c r="I19" i="34" s="1"/>
  <c r="C20" i="34"/>
  <c r="C21" i="34"/>
  <c r="I21" i="34" s="1"/>
  <c r="C22" i="34"/>
  <c r="C23" i="34"/>
  <c r="I23" i="34" s="1"/>
  <c r="C24" i="34"/>
  <c r="C25" i="34"/>
  <c r="I25" i="34" s="1"/>
  <c r="C26" i="34"/>
  <c r="C27" i="34"/>
  <c r="I27" i="34" s="1"/>
  <c r="C28" i="34"/>
  <c r="C29" i="34"/>
  <c r="I29" i="34" s="1"/>
  <c r="C30" i="34"/>
  <c r="C31" i="34"/>
  <c r="I31" i="34" s="1"/>
  <c r="C32" i="34"/>
  <c r="C33" i="34"/>
  <c r="I33" i="34" s="1"/>
  <c r="C34" i="34"/>
  <c r="C35" i="34"/>
  <c r="I35" i="34" s="1"/>
  <c r="C36" i="34"/>
  <c r="C37" i="34"/>
  <c r="I37" i="34" s="1"/>
  <c r="C38" i="34"/>
  <c r="C39" i="34"/>
  <c r="I39" i="34" s="1"/>
  <c r="C40" i="34"/>
  <c r="C41" i="34"/>
  <c r="I41" i="34" s="1"/>
  <c r="C42" i="34"/>
  <c r="C43" i="34"/>
  <c r="I43" i="34" s="1"/>
  <c r="C44" i="34"/>
  <c r="C45" i="34"/>
  <c r="I45" i="34" s="1"/>
  <c r="C46" i="34"/>
  <c r="C47" i="34"/>
  <c r="I47" i="34" s="1"/>
  <c r="C48" i="34"/>
  <c r="C49" i="34"/>
  <c r="I49" i="34" s="1"/>
  <c r="C50" i="34"/>
  <c r="C51" i="34"/>
  <c r="I51" i="34" s="1"/>
  <c r="C52" i="34"/>
  <c r="C53" i="34"/>
  <c r="I53" i="34" s="1"/>
  <c r="C54" i="34"/>
  <c r="C55" i="34"/>
  <c r="I55" i="34" s="1"/>
  <c r="C56" i="34"/>
  <c r="C7" i="34"/>
  <c r="I7" i="34"/>
  <c r="I8" i="34"/>
  <c r="G57" i="34"/>
  <c r="H57" i="32"/>
  <c r="G57" i="32"/>
  <c r="F57" i="32"/>
  <c r="E57" i="32"/>
  <c r="D57" i="32"/>
  <c r="C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57" i="32" s="1"/>
  <c r="H57" i="31"/>
  <c r="G57" i="31"/>
  <c r="F57" i="31"/>
  <c r="E57" i="31"/>
  <c r="D57" i="31"/>
  <c r="C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57" i="31" s="1"/>
  <c r="H57" i="30"/>
  <c r="G57" i="30"/>
  <c r="F57" i="30"/>
  <c r="E57" i="30"/>
  <c r="D57" i="30"/>
  <c r="C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57" i="30" s="1"/>
  <c r="H57" i="29"/>
  <c r="G57" i="29"/>
  <c r="F57" i="29"/>
  <c r="E57" i="29"/>
  <c r="D57" i="29"/>
  <c r="C57" i="29"/>
  <c r="I56" i="29"/>
  <c r="I55" i="29"/>
  <c r="I54" i="29"/>
  <c r="I53" i="29"/>
  <c r="I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H57" i="28"/>
  <c r="G57" i="28"/>
  <c r="F57" i="28"/>
  <c r="E57" i="28"/>
  <c r="D57" i="28"/>
  <c r="C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H57" i="27"/>
  <c r="G57" i="27"/>
  <c r="F57" i="27"/>
  <c r="E57" i="27"/>
  <c r="D57" i="27"/>
  <c r="C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H57" i="26"/>
  <c r="G57" i="26"/>
  <c r="F57" i="26"/>
  <c r="E57" i="26"/>
  <c r="D57" i="26"/>
  <c r="C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57" i="26" s="1"/>
  <c r="H57" i="25"/>
  <c r="G57" i="25"/>
  <c r="F57" i="25"/>
  <c r="E57" i="25"/>
  <c r="D57" i="25"/>
  <c r="C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57" i="25" s="1"/>
  <c r="H57" i="24"/>
  <c r="G57" i="24"/>
  <c r="F57" i="24"/>
  <c r="E57" i="24"/>
  <c r="D57" i="24"/>
  <c r="C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57" i="24" s="1"/>
  <c r="H57" i="23"/>
  <c r="G57" i="23"/>
  <c r="F57" i="23"/>
  <c r="E57" i="23"/>
  <c r="D57" i="23"/>
  <c r="C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57" i="23" s="1"/>
  <c r="H57" i="22"/>
  <c r="G57" i="22"/>
  <c r="F57" i="22"/>
  <c r="E57" i="22"/>
  <c r="D57" i="22"/>
  <c r="C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57" i="22" s="1"/>
  <c r="H57" i="21"/>
  <c r="G57" i="21"/>
  <c r="F57" i="21"/>
  <c r="E57" i="21"/>
  <c r="D57" i="21"/>
  <c r="C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57" i="21" s="1"/>
  <c r="H57" i="20"/>
  <c r="G57" i="20"/>
  <c r="F57" i="20"/>
  <c r="E57" i="20"/>
  <c r="D57" i="20"/>
  <c r="C57" i="20"/>
  <c r="I56" i="20"/>
  <c r="I55" i="20"/>
  <c r="I54" i="20"/>
  <c r="I53" i="20"/>
  <c r="I52" i="20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57" i="20" s="1"/>
  <c r="H57" i="19"/>
  <c r="G57" i="19"/>
  <c r="F57" i="19"/>
  <c r="E57" i="19"/>
  <c r="D57" i="19"/>
  <c r="C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57" i="19" s="1"/>
  <c r="H57" i="18"/>
  <c r="G57" i="18"/>
  <c r="F57" i="18"/>
  <c r="E57" i="18"/>
  <c r="D57" i="18"/>
  <c r="C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57" i="18" s="1"/>
  <c r="H57" i="17"/>
  <c r="G57" i="17"/>
  <c r="F57" i="17"/>
  <c r="E57" i="17"/>
  <c r="D57" i="17"/>
  <c r="C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57" i="17" s="1"/>
  <c r="H57" i="16"/>
  <c r="G57" i="16"/>
  <c r="F57" i="16"/>
  <c r="E57" i="16"/>
  <c r="D57" i="16"/>
  <c r="C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57" i="16" s="1"/>
  <c r="H57" i="15"/>
  <c r="G57" i="15"/>
  <c r="F57" i="15"/>
  <c r="E57" i="15"/>
  <c r="D57" i="15"/>
  <c r="C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57" i="15" s="1"/>
  <c r="H57" i="14"/>
  <c r="G57" i="14"/>
  <c r="F57" i="14"/>
  <c r="E57" i="14"/>
  <c r="D57" i="14"/>
  <c r="C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57" i="14" s="1"/>
  <c r="H57" i="13"/>
  <c r="G57" i="13"/>
  <c r="F57" i="13"/>
  <c r="E57" i="13"/>
  <c r="D57" i="13"/>
  <c r="C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57" i="13" s="1"/>
  <c r="H57" i="12"/>
  <c r="G57" i="12"/>
  <c r="F57" i="12"/>
  <c r="E57" i="12"/>
  <c r="D57" i="12"/>
  <c r="C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57" i="12" s="1"/>
  <c r="H57" i="11"/>
  <c r="G57" i="11"/>
  <c r="F57" i="11"/>
  <c r="E57" i="11"/>
  <c r="D57" i="11"/>
  <c r="C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57" i="11" s="1"/>
  <c r="H57" i="10"/>
  <c r="G57" i="10"/>
  <c r="F57" i="10"/>
  <c r="E57" i="10"/>
  <c r="D57" i="10"/>
  <c r="C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57" i="10" s="1"/>
  <c r="H57" i="9"/>
  <c r="G57" i="9"/>
  <c r="F57" i="9"/>
  <c r="E57" i="9"/>
  <c r="D57" i="9"/>
  <c r="C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57" i="9" s="1"/>
  <c r="H57" i="8"/>
  <c r="G57" i="8"/>
  <c r="F57" i="8"/>
  <c r="E57" i="8"/>
  <c r="D57" i="8"/>
  <c r="C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57" i="8" s="1"/>
  <c r="H57" i="7"/>
  <c r="G57" i="7"/>
  <c r="F57" i="7"/>
  <c r="E57" i="7"/>
  <c r="D57" i="7"/>
  <c r="C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57" i="7" s="1"/>
  <c r="H57" i="6"/>
  <c r="G57" i="6"/>
  <c r="F57" i="6"/>
  <c r="E57" i="6"/>
  <c r="D57" i="6"/>
  <c r="C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57" i="6" s="1"/>
  <c r="H57" i="5"/>
  <c r="G57" i="5"/>
  <c r="F57" i="5"/>
  <c r="E57" i="5"/>
  <c r="D57" i="5"/>
  <c r="C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57" i="5" s="1"/>
  <c r="H57" i="4"/>
  <c r="G57" i="4"/>
  <c r="F57" i="4"/>
  <c r="E57" i="4"/>
  <c r="D57" i="4"/>
  <c r="C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57" i="4" s="1"/>
  <c r="H57" i="3"/>
  <c r="G57" i="3"/>
  <c r="F57" i="3"/>
  <c r="E57" i="3"/>
  <c r="D57" i="3"/>
  <c r="C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57" i="3" s="1"/>
  <c r="H57" i="2"/>
  <c r="G57" i="2"/>
  <c r="F57" i="2"/>
  <c r="E57" i="2"/>
  <c r="D57" i="2"/>
  <c r="C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57" i="2" s="1"/>
  <c r="I57" i="27" l="1"/>
  <c r="I57" i="28"/>
  <c r="I57" i="29"/>
  <c r="I54" i="34"/>
  <c r="I50" i="34"/>
  <c r="I46" i="34"/>
  <c r="I42" i="34"/>
  <c r="I38" i="34"/>
  <c r="I34" i="34"/>
  <c r="I30" i="34"/>
  <c r="I26" i="34"/>
  <c r="I22" i="34"/>
  <c r="I18" i="34"/>
  <c r="I14" i="34"/>
  <c r="I10" i="34"/>
  <c r="D57" i="34"/>
  <c r="I52" i="34"/>
  <c r="I44" i="34"/>
  <c r="I36" i="34"/>
  <c r="I28" i="34"/>
  <c r="I20" i="34"/>
  <c r="I12" i="34"/>
  <c r="E57" i="34"/>
  <c r="I48" i="34"/>
  <c r="I32" i="34"/>
  <c r="I16" i="34"/>
  <c r="F57" i="34"/>
  <c r="I56" i="34"/>
  <c r="I24" i="34"/>
  <c r="I40" i="34"/>
  <c r="H57" i="34"/>
  <c r="I57" i="34"/>
  <c r="C57" i="34"/>
</calcChain>
</file>

<file path=xl/sharedStrings.xml><?xml version="1.0" encoding="utf-8"?>
<sst xmlns="http://schemas.openxmlformats.org/spreadsheetml/2006/main" count="2018" uniqueCount="94">
  <si>
    <t>Agencia Nacional de Aduanas de México</t>
  </si>
  <si>
    <t>Dirección General de Investigación Aduanera</t>
  </si>
  <si>
    <t>CONCEPTO 01 MARZO 2025</t>
  </si>
  <si>
    <t>CTA</t>
  </si>
  <si>
    <t>ADUANA</t>
  </si>
  <si>
    <t>IVA</t>
  </si>
  <si>
    <t>IGI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</si>
  <si>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</si>
  <si>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</si>
  <si>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</si>
  <si>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</si>
  <si>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</si>
  <si>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</si>
  <si>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</si>
  <si>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</si>
  <si>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</si>
  <si>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</si>
  <si>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</si>
  <si>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</si>
  <si>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</si>
  <si>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</si>
  <si>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</si>
  <si>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</si>
  <si>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</si>
  <si>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</si>
  <si>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</si>
  <si>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</si>
  <si>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</si>
  <si>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</si>
  <si>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</si>
  <si>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</si>
  <si>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</si>
  <si>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</si>
  <si>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</si>
  <si>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</si>
  <si>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</si>
  <si>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</si>
  <si>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</si>
  <si>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</si>
  <si>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</si>
  <si>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</si>
  <si>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</si>
  <si>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</si>
  <si>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</si>
  <si>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</si>
  <si>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</si>
  <si>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</si>
  <si>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</si>
  <si>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</si>
  <si>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</si>
  <si>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</si>
  <si>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</si>
  <si>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</si>
  <si>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</si>
  <si>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</si>
  <si>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</si>
  <si>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</si>
  <si>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</si>
  <si>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</si>
  <si>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</si>
  <si>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</si>
  <si>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</si>
  <si>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</si>
  <si>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MARZO 2025</t>
  </si>
  <si>
    <t>CONCEPTO 03 MARZO 2025</t>
  </si>
  <si>
    <t>CONCEPTO 04 MARZO 2025</t>
  </si>
  <si>
    <t>CONCEPTO 05 MARZO 2025</t>
  </si>
  <si>
    <t>CONCEPTO 06 MARZO 2025</t>
  </si>
  <si>
    <t>CONCEPTO 07 MARZO 2025</t>
  </si>
  <si>
    <t>CONCEPTO 08 MARZO 2025</t>
  </si>
  <si>
    <t>CONCEPTO 09 MARZO 2025</t>
  </si>
  <si>
    <t>CONCEPTO 10 MARZO 2025</t>
  </si>
  <si>
    <t>CONCEPTO 11 MARZO 2025</t>
  </si>
  <si>
    <t>CONCEPTO 12 MARZO 2025</t>
  </si>
  <si>
    <t>CONCEPTO 13 MARZO 2025</t>
  </si>
  <si>
    <t>CONCEPTO 14 MARZO 2025</t>
  </si>
  <si>
    <t>CONCEPTO 15 MARZO 2025</t>
  </si>
  <si>
    <t>CONCEPTO 16 MARZO 2025</t>
  </si>
  <si>
    <t>CONCEPTO 17 MARZO 2025</t>
  </si>
  <si>
    <t>CONCEPTO 18 MARZO 2025</t>
  </si>
  <si>
    <t>CONCEPTO 19 MARZO 2025</t>
  </si>
  <si>
    <t>CONCEPTO 20 MARZO 2025</t>
  </si>
  <si>
    <t>CONCEPTO 21 MARZO 2025</t>
  </si>
  <si>
    <t>Dirección de Investigación Aduanera 5</t>
  </si>
  <si>
    <t>CONCEPTO 22 MARZO 2025</t>
  </si>
  <si>
    <t>CONCEPTO 23 MARZO 2025</t>
  </si>
  <si>
    <t>CONCEPTO 24 MARZO 2025</t>
  </si>
  <si>
    <t>CONCEPTO 25 MARZO 2025</t>
  </si>
  <si>
    <t>CONCEPTO 26 MARZO 2025</t>
  </si>
  <si>
    <t>CONCEPTO 27 MARZO 2025</t>
  </si>
  <si>
    <t>CONCEPTO 28 MARZO 2025</t>
  </si>
  <si>
    <t>CONCEPTO 29 MARZO 2025</t>
  </si>
  <si>
    <t>CONCEPTO 30 MARZO 2025</t>
  </si>
  <si>
    <t>CONCEPTO 31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</si>
</sst>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_-;\-* #,##0_-;_-* &quot;-&quot;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Geomanist"/>
      <family val="3"/>
    </font>
    <font>
      <b/>
      <sz val="12"/>
      <name val="Geomanist"/>
      <family val="3"/>
    </font>
    <font>
      <sz val="12"/>
      <name val="Geomanist"/>
      <family val="3"/>
    </font>
    <font>
      <b/>
      <sz val="12"/>
      <color theme="0"/>
      <name val="Geomanist"/>
      <family val="3"/>
    </font>
    <font>
      <sz val="11"/>
      <color rgb="FF000000"/>
      <name val="Calibri"/>
      <family val="2"/>
    </font>
    <font>
      <sz val="12"/>
      <color indexed="9"/>
      <name val="Geomanist"/>
      <family val="3"/>
    </font>
    <font>
      <sz val="12"/>
      <color theme="0"/>
      <name val="Geomanist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left"/>
    </xf>
    <xf numFmtId="165" fontId="4" fillId="4" borderId="3" xfId="1" applyNumberFormat="1" applyFont="1" applyFill="1" applyBorder="1" applyAlignment="1">
      <alignment horizontal="right"/>
    </xf>
    <xf numFmtId="165" fontId="2" fillId="0" borderId="0" xfId="0" applyNumberFormat="1" applyFont="1"/>
    <xf numFmtId="165" fontId="4" fillId="5" borderId="4" xfId="1" applyNumberFormat="1" applyFont="1" applyFill="1" applyBorder="1" applyAlignment="1">
      <alignment horizontal="right"/>
    </xf>
    <xf numFmtId="0" fontId="6" fillId="0" borderId="0" xfId="0" applyFont="1"/>
    <xf numFmtId="165" fontId="4" fillId="4" borderId="4" xfId="1" applyNumberFormat="1" applyFont="1" applyFill="1" applyBorder="1" applyAlignment="1">
      <alignment horizontal="right"/>
    </xf>
    <xf numFmtId="1" fontId="4" fillId="2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right" vertical="center"/>
    </xf>
    <xf numFmtId="43" fontId="8" fillId="2" borderId="2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66" fontId="0" fillId="0" borderId="0" xfId="0" applyNumberFormat="1"/>
    <xf numFmtId="0" fontId="3" fillId="0" borderId="0" xfId="0" applyFont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FAAF5E-8775-4B52-90D5-965495E07A3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CF2B92-F99D-4EEA-86E0-2F14BDF5D8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FBDB0F-12B1-4728-9C33-249D6A21CB5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AEB7F3-FC47-4A58-A27C-9F5DFDA63E8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46211A-B357-4912-A848-BAEBEDD8BB0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215048-2C38-452C-93A4-6FE6A722E0E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EAE4F2-B425-4852-8025-FC2CFE52A2F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3E144F-DABD-4A79-83E9-AF70CE4A753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0816B9-06B4-48F3-B6EF-AAFE9EAF50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FE1A3F-6670-4131-B734-FCE5D70323C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3B1413-DE32-4DCE-B16F-0276CF1FFD2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8E988E-BE8B-4EEF-8D7B-9D32762D5F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0955B0-7811-4010-80CF-E2665E45CEC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A4D0E-B80E-4B1D-8ABF-E91FF7DE4E3D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E439E0-7E4A-4F76-85C1-C54201EB1D4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CD57A0-68F6-4C34-B16F-F2CA8EE7604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F2FA23-30AC-4FA4-9B6A-A9193C061B3D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3DBA7A-CEFD-4390-97FC-2A189D09BEB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213CBC-ECE7-48B6-A7BB-59ECB2075F5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4B36BF-B273-4B6C-AA4D-8A7A0C7B04D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8127F-AA98-4E80-8C6F-DF41DF4CB0E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BBD21E-F4B2-470B-96E7-4E26FBA4C2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D81352-D360-47B1-891D-436E1784DA4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2322A8-B5A4-46CB-BA07-F10F515E124E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CABF38-1AC0-46A7-A993-3D3E4B6F238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6DE2A6-3AEA-4172-AF62-AC6FFD896D0E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A104D6-550F-40BE-8AF6-862F60B1FDE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9ECD68-80D8-453B-881E-A0C9B31D53C8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811B2-62D6-4D0D-BE38-CBEED40D14F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04A46E-D427-41C1-8814-799BC6DA660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1B6AB2-BCCF-4A58-A3C7-1BD72162BF7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EBA9E6-DF91-4EA3-B9B6-51FDB356249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2B52-471E-48E7-9295-6D46C8257760}">
  <dimension ref="A1:P57"/>
  <sheetViews>
    <sheetView workbookViewId="0">
      <selection activeCell="L6" sqref="L6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10000</v>
      </c>
      <c r="I7" s="11">
        <f>SUM(C7:H7)</f>
        <v>10000</v>
      </c>
      <c r="K7" s="12"/>
    </row>
    <row r="8" spans="1:16">
      <c r="A8" s="9">
        <v>1002</v>
      </c>
      <c r="B8" s="10" t="s">
        <v>13</v>
      </c>
      <c r="C8" s="13">
        <v>230</v>
      </c>
      <c r="D8" s="13">
        <v>0</v>
      </c>
      <c r="E8" s="13">
        <v>446</v>
      </c>
      <c r="F8" s="13">
        <v>0</v>
      </c>
      <c r="G8" s="13">
        <v>0</v>
      </c>
      <c r="H8" s="13">
        <v>1450</v>
      </c>
      <c r="I8" s="13">
        <f t="shared" ref="I8:I56" si="0">SUM(C8:H8)</f>
        <v>2126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>
        <v>1667206</v>
      </c>
      <c r="D11" s="15">
        <v>311341</v>
      </c>
      <c r="E11" s="15">
        <v>143587</v>
      </c>
      <c r="F11" s="15">
        <v>0</v>
      </c>
      <c r="G11" s="15">
        <v>0</v>
      </c>
      <c r="H11" s="15">
        <v>81174</v>
      </c>
      <c r="I11" s="15">
        <f t="shared" si="0"/>
        <v>2203308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322</v>
      </c>
      <c r="D12" s="13">
        <v>0</v>
      </c>
      <c r="E12" s="13">
        <v>3496</v>
      </c>
      <c r="F12" s="13">
        <v>0</v>
      </c>
      <c r="G12" s="13">
        <v>0</v>
      </c>
      <c r="H12" s="13">
        <v>2270</v>
      </c>
      <c r="I12" s="13">
        <f t="shared" si="0"/>
        <v>6088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536496</v>
      </c>
      <c r="D13" s="15">
        <v>325722</v>
      </c>
      <c r="E13" s="15">
        <v>26205</v>
      </c>
      <c r="F13" s="15">
        <v>0</v>
      </c>
      <c r="G13" s="15">
        <v>0</v>
      </c>
      <c r="H13" s="15">
        <v>2905</v>
      </c>
      <c r="I13" s="15">
        <f t="shared" si="0"/>
        <v>891328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9695161</v>
      </c>
      <c r="D14" s="13">
        <v>4182989</v>
      </c>
      <c r="E14" s="13">
        <v>454001</v>
      </c>
      <c r="F14" s="13">
        <v>0</v>
      </c>
      <c r="G14" s="13">
        <v>0</v>
      </c>
      <c r="H14" s="13">
        <v>34780</v>
      </c>
      <c r="I14" s="13">
        <f t="shared" si="0"/>
        <v>14366931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87413</v>
      </c>
      <c r="D15" s="15">
        <v>0</v>
      </c>
      <c r="E15" s="15">
        <v>17615</v>
      </c>
      <c r="F15" s="15">
        <v>0</v>
      </c>
      <c r="G15" s="15">
        <v>0</v>
      </c>
      <c r="H15" s="15">
        <v>870</v>
      </c>
      <c r="I15" s="15">
        <f t="shared" si="0"/>
        <v>105898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53560816</v>
      </c>
      <c r="D16" s="13">
        <v>20318477</v>
      </c>
      <c r="E16" s="13">
        <v>2402128</v>
      </c>
      <c r="F16" s="13">
        <v>58169</v>
      </c>
      <c r="G16" s="13">
        <v>0</v>
      </c>
      <c r="H16" s="13">
        <v>147547</v>
      </c>
      <c r="I16" s="13">
        <f t="shared" si="0"/>
        <v>76487137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>
        <v>121799293</v>
      </c>
      <c r="D18" s="13">
        <v>37705523</v>
      </c>
      <c r="E18" s="13">
        <v>5992402</v>
      </c>
      <c r="F18" s="13">
        <v>216717</v>
      </c>
      <c r="G18" s="13">
        <v>0</v>
      </c>
      <c r="H18" s="13">
        <v>1685393</v>
      </c>
      <c r="I18" s="13">
        <f t="shared" si="0"/>
        <v>167399328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2953995</v>
      </c>
      <c r="D19" s="15">
        <v>324472</v>
      </c>
      <c r="E19" s="15">
        <v>143312</v>
      </c>
      <c r="F19" s="15">
        <v>30902</v>
      </c>
      <c r="G19" s="15">
        <v>0</v>
      </c>
      <c r="H19" s="15">
        <v>30450</v>
      </c>
      <c r="I19" s="15">
        <f t="shared" si="0"/>
        <v>3483131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>
        <v>3712717</v>
      </c>
      <c r="D21" s="15">
        <v>0</v>
      </c>
      <c r="E21" s="15">
        <v>15369</v>
      </c>
      <c r="F21" s="15">
        <v>0</v>
      </c>
      <c r="G21" s="15">
        <v>0</v>
      </c>
      <c r="H21" s="15">
        <v>20782</v>
      </c>
      <c r="I21" s="15">
        <f t="shared" si="0"/>
        <v>3748868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51650</v>
      </c>
      <c r="D22" s="13">
        <v>25081</v>
      </c>
      <c r="E22" s="13">
        <v>2637</v>
      </c>
      <c r="F22" s="13">
        <v>0</v>
      </c>
      <c r="G22" s="13">
        <v>0</v>
      </c>
      <c r="H22" s="13">
        <v>16920</v>
      </c>
      <c r="I22" s="13">
        <f t="shared" si="0"/>
        <v>96288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>
        <v>2854279</v>
      </c>
      <c r="D24" s="13">
        <v>340991</v>
      </c>
      <c r="E24" s="13">
        <v>52258</v>
      </c>
      <c r="F24" s="13">
        <v>3281</v>
      </c>
      <c r="G24" s="13">
        <v>0</v>
      </c>
      <c r="H24" s="13">
        <v>40310</v>
      </c>
      <c r="I24" s="13">
        <f t="shared" si="0"/>
        <v>3291119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93234800</v>
      </c>
      <c r="D25" s="15">
        <v>12846854</v>
      </c>
      <c r="E25" s="15">
        <v>1564480</v>
      </c>
      <c r="F25" s="15">
        <v>51335830</v>
      </c>
      <c r="G25" s="15">
        <v>0</v>
      </c>
      <c r="H25" s="15">
        <v>735780</v>
      </c>
      <c r="I25" s="15">
        <f t="shared" si="0"/>
        <v>159717744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240</v>
      </c>
      <c r="I27" s="15">
        <f t="shared" si="0"/>
        <v>240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76452911</v>
      </c>
      <c r="D28" s="13">
        <v>228024</v>
      </c>
      <c r="E28" s="13">
        <v>38518</v>
      </c>
      <c r="F28" s="13">
        <v>187885</v>
      </c>
      <c r="G28" s="13">
        <v>0</v>
      </c>
      <c r="H28" s="13">
        <v>40490</v>
      </c>
      <c r="I28" s="13">
        <f t="shared" si="0"/>
        <v>76947828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2540093</v>
      </c>
      <c r="D29" s="15">
        <v>692873</v>
      </c>
      <c r="E29" s="15">
        <v>125742</v>
      </c>
      <c r="F29" s="15">
        <v>0</v>
      </c>
      <c r="G29" s="15">
        <v>0</v>
      </c>
      <c r="H29" s="15">
        <v>8940</v>
      </c>
      <c r="I29" s="15">
        <f t="shared" si="0"/>
        <v>3367648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8805183</v>
      </c>
      <c r="D30" s="13">
        <v>7848599</v>
      </c>
      <c r="E30" s="13">
        <v>95422</v>
      </c>
      <c r="F30" s="13">
        <v>0</v>
      </c>
      <c r="G30" s="13">
        <v>0</v>
      </c>
      <c r="H30" s="13">
        <v>62220</v>
      </c>
      <c r="I30" s="13">
        <f t="shared" si="0"/>
        <v>16811424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46</v>
      </c>
      <c r="D31" s="15">
        <v>0</v>
      </c>
      <c r="E31" s="15">
        <v>446</v>
      </c>
      <c r="F31" s="15">
        <v>0</v>
      </c>
      <c r="G31" s="15">
        <v>0</v>
      </c>
      <c r="H31" s="15">
        <v>290</v>
      </c>
      <c r="I31" s="15">
        <f t="shared" si="0"/>
        <v>782</v>
      </c>
      <c r="K31" s="12"/>
    </row>
    <row r="32" spans="1:16">
      <c r="A32" s="9">
        <v>1033</v>
      </c>
      <c r="B32" s="10" t="s">
        <v>37</v>
      </c>
      <c r="C32" s="13">
        <v>48002</v>
      </c>
      <c r="D32" s="13">
        <v>528</v>
      </c>
      <c r="E32" s="13">
        <v>1071</v>
      </c>
      <c r="F32" s="13">
        <v>0</v>
      </c>
      <c r="G32" s="13">
        <v>0</v>
      </c>
      <c r="H32" s="13">
        <v>4350</v>
      </c>
      <c r="I32" s="13">
        <f t="shared" si="0"/>
        <v>53951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682340</v>
      </c>
      <c r="D33" s="15">
        <v>1668</v>
      </c>
      <c r="E33" s="15">
        <v>2073</v>
      </c>
      <c r="F33" s="15">
        <v>0</v>
      </c>
      <c r="G33" s="15">
        <v>0</v>
      </c>
      <c r="H33" s="15">
        <v>3770</v>
      </c>
      <c r="I33" s="15">
        <f t="shared" si="0"/>
        <v>689851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7473343</v>
      </c>
      <c r="D34" s="13">
        <v>440678</v>
      </c>
      <c r="E34" s="13">
        <v>56321</v>
      </c>
      <c r="F34" s="13">
        <v>124344</v>
      </c>
      <c r="G34" s="13">
        <v>0</v>
      </c>
      <c r="H34" s="13">
        <v>58580</v>
      </c>
      <c r="I34" s="13">
        <f t="shared" si="0"/>
        <v>8153266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20313</v>
      </c>
      <c r="D35" s="15">
        <v>0</v>
      </c>
      <c r="E35" s="15">
        <v>0</v>
      </c>
      <c r="F35" s="15">
        <v>0</v>
      </c>
      <c r="G35" s="15">
        <v>0</v>
      </c>
      <c r="H35" s="15">
        <v>580</v>
      </c>
      <c r="I35" s="15">
        <f t="shared" si="0"/>
        <v>20893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368</v>
      </c>
      <c r="D36" s="13">
        <v>0</v>
      </c>
      <c r="E36" s="13">
        <v>0</v>
      </c>
      <c r="F36" s="13">
        <v>0</v>
      </c>
      <c r="G36" s="13">
        <v>0</v>
      </c>
      <c r="H36" s="13">
        <v>2320</v>
      </c>
      <c r="I36" s="13">
        <f t="shared" si="0"/>
        <v>2688</v>
      </c>
      <c r="K36" s="12"/>
    </row>
    <row r="37" spans="1:16">
      <c r="A37" s="9">
        <v>1040</v>
      </c>
      <c r="B37" s="10" t="s">
        <v>42</v>
      </c>
      <c r="C37" s="15">
        <v>5342540</v>
      </c>
      <c r="D37" s="15">
        <v>1310688</v>
      </c>
      <c r="E37" s="15">
        <v>181229</v>
      </c>
      <c r="F37" s="15">
        <v>0</v>
      </c>
      <c r="G37" s="15">
        <v>0</v>
      </c>
      <c r="H37" s="15">
        <v>99212</v>
      </c>
      <c r="I37" s="15">
        <f t="shared" si="0"/>
        <v>6933669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3052679</v>
      </c>
      <c r="D38" s="13">
        <v>0</v>
      </c>
      <c r="E38" s="13">
        <v>77069</v>
      </c>
      <c r="F38" s="13">
        <v>0</v>
      </c>
      <c r="G38" s="13">
        <v>0</v>
      </c>
      <c r="H38" s="13">
        <v>3720</v>
      </c>
      <c r="I38" s="13">
        <f t="shared" si="0"/>
        <v>3133468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52614129</v>
      </c>
      <c r="D39" s="15">
        <v>12345309</v>
      </c>
      <c r="E39" s="15">
        <v>1659728</v>
      </c>
      <c r="F39" s="15">
        <v>101113</v>
      </c>
      <c r="G39" s="15">
        <v>0</v>
      </c>
      <c r="H39" s="15">
        <v>124540</v>
      </c>
      <c r="I39" s="15">
        <f t="shared" si="0"/>
        <v>66844819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75235</v>
      </c>
      <c r="D40" s="13">
        <v>4868</v>
      </c>
      <c r="E40" s="13">
        <v>3972</v>
      </c>
      <c r="F40" s="13">
        <v>0</v>
      </c>
      <c r="G40" s="13">
        <v>0</v>
      </c>
      <c r="H40" s="13">
        <v>6270</v>
      </c>
      <c r="I40" s="13">
        <f t="shared" si="0"/>
        <v>90345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120000</v>
      </c>
      <c r="I41" s="15">
        <f t="shared" si="0"/>
        <v>120000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4905814</v>
      </c>
      <c r="D42" s="13">
        <v>4648990</v>
      </c>
      <c r="E42" s="13">
        <v>184203</v>
      </c>
      <c r="F42" s="13">
        <v>0</v>
      </c>
      <c r="G42" s="13">
        <v>0</v>
      </c>
      <c r="H42" s="13">
        <v>43234</v>
      </c>
      <c r="I42" s="13">
        <f t="shared" si="0"/>
        <v>9782241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4768552</v>
      </c>
      <c r="D43" s="15">
        <v>948505</v>
      </c>
      <c r="E43" s="15">
        <v>212589</v>
      </c>
      <c r="F43" s="15">
        <v>0</v>
      </c>
      <c r="G43" s="15">
        <v>0</v>
      </c>
      <c r="H43" s="15">
        <v>46690</v>
      </c>
      <c r="I43" s="15">
        <f t="shared" si="0"/>
        <v>5976336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>
        <v>234838</v>
      </c>
      <c r="D45" s="15">
        <v>0</v>
      </c>
      <c r="E45" s="15">
        <v>12017</v>
      </c>
      <c r="F45" s="15">
        <v>0</v>
      </c>
      <c r="G45" s="15">
        <v>0</v>
      </c>
      <c r="H45" s="15">
        <v>16641</v>
      </c>
      <c r="I45" s="15">
        <f t="shared" si="0"/>
        <v>263496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1302991</v>
      </c>
      <c r="D46" s="13">
        <v>140868</v>
      </c>
      <c r="E46" s="13">
        <v>38225</v>
      </c>
      <c r="F46" s="13">
        <v>0</v>
      </c>
      <c r="G46" s="13">
        <v>0</v>
      </c>
      <c r="H46" s="13">
        <v>52609</v>
      </c>
      <c r="I46" s="13">
        <f t="shared" si="0"/>
        <v>1534693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450860</v>
      </c>
      <c r="D47" s="15">
        <v>36036</v>
      </c>
      <c r="E47" s="15">
        <v>52943</v>
      </c>
      <c r="F47" s="15">
        <v>0</v>
      </c>
      <c r="G47" s="15">
        <v>0</v>
      </c>
      <c r="H47" s="15">
        <v>45847</v>
      </c>
      <c r="I47" s="15">
        <f t="shared" si="0"/>
        <v>585686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230</v>
      </c>
      <c r="D48" s="13">
        <v>0</v>
      </c>
      <c r="E48" s="13">
        <v>892</v>
      </c>
      <c r="F48" s="13">
        <v>0</v>
      </c>
      <c r="G48" s="13">
        <v>0</v>
      </c>
      <c r="H48" s="13">
        <v>1690</v>
      </c>
      <c r="I48" s="13">
        <f t="shared" si="0"/>
        <v>2812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15240</v>
      </c>
      <c r="I49" s="15">
        <f t="shared" si="0"/>
        <v>15240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1942930</v>
      </c>
      <c r="D50" s="13">
        <v>33841</v>
      </c>
      <c r="E50" s="13">
        <v>142428</v>
      </c>
      <c r="F50" s="13">
        <v>0</v>
      </c>
      <c r="G50" s="13">
        <v>0</v>
      </c>
      <c r="H50" s="13">
        <v>222490</v>
      </c>
      <c r="I50" s="13">
        <f t="shared" si="0"/>
        <v>2341689</v>
      </c>
      <c r="K50" s="12"/>
    </row>
    <row r="51" spans="1:16">
      <c r="A51" s="9">
        <v>1065</v>
      </c>
      <c r="B51" s="10" t="s">
        <v>56</v>
      </c>
      <c r="C51" s="15">
        <v>6032985</v>
      </c>
      <c r="D51" s="15">
        <v>811447</v>
      </c>
      <c r="E51" s="15">
        <v>255932</v>
      </c>
      <c r="F51" s="15">
        <v>501152</v>
      </c>
      <c r="G51" s="15">
        <v>0</v>
      </c>
      <c r="H51" s="15">
        <v>69280</v>
      </c>
      <c r="I51" s="15">
        <f t="shared" si="0"/>
        <v>7670796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34253644</v>
      </c>
      <c r="D52" s="13">
        <v>735469</v>
      </c>
      <c r="E52" s="13">
        <v>1085996</v>
      </c>
      <c r="F52" s="13">
        <v>0</v>
      </c>
      <c r="G52" s="13">
        <v>0</v>
      </c>
      <c r="H52" s="13">
        <v>171425</v>
      </c>
      <c r="I52" s="13">
        <f t="shared" si="0"/>
        <v>36246534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1426</v>
      </c>
      <c r="D53" s="15">
        <v>0</v>
      </c>
      <c r="E53" s="15">
        <v>892</v>
      </c>
      <c r="F53" s="15">
        <v>0</v>
      </c>
      <c r="G53" s="15">
        <v>0</v>
      </c>
      <c r="H53" s="15">
        <v>8990</v>
      </c>
      <c r="I53" s="15">
        <f t="shared" si="0"/>
        <v>11308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>
        <v>59048633</v>
      </c>
      <c r="D54" s="13">
        <v>0</v>
      </c>
      <c r="E54" s="13">
        <v>0</v>
      </c>
      <c r="F54" s="13">
        <v>130178024</v>
      </c>
      <c r="G54" s="13">
        <v>0</v>
      </c>
      <c r="H54" s="13">
        <v>580</v>
      </c>
      <c r="I54" s="13">
        <f t="shared" si="0"/>
        <v>189227237</v>
      </c>
      <c r="K54" s="12"/>
    </row>
    <row r="55" spans="1:16">
      <c r="A55" s="9">
        <v>1069</v>
      </c>
      <c r="B55" s="10" t="s">
        <v>60</v>
      </c>
      <c r="C55" s="15">
        <v>586883</v>
      </c>
      <c r="D55" s="15">
        <v>1449</v>
      </c>
      <c r="E55" s="15">
        <v>12215</v>
      </c>
      <c r="F55" s="15">
        <v>0</v>
      </c>
      <c r="G55" s="15">
        <v>0</v>
      </c>
      <c r="H55" s="15">
        <v>11450</v>
      </c>
      <c r="I55" s="15">
        <f t="shared" si="0"/>
        <v>611997</v>
      </c>
      <c r="K55" s="12"/>
    </row>
    <row r="56" spans="1:16" ht="15" customHeight="1">
      <c r="A56" s="9">
        <v>1070</v>
      </c>
      <c r="B56" s="10" t="s">
        <v>61</v>
      </c>
      <c r="C56" s="13">
        <v>39849096</v>
      </c>
      <c r="D56" s="13">
        <v>27825016</v>
      </c>
      <c r="E56" s="13">
        <v>746577</v>
      </c>
      <c r="F56" s="13">
        <v>0</v>
      </c>
      <c r="G56" s="13">
        <v>0</v>
      </c>
      <c r="H56" s="13">
        <v>287854</v>
      </c>
      <c r="I56" s="13">
        <f t="shared" si="0"/>
        <v>68708543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600640442</v>
      </c>
      <c r="D57" s="18">
        <f t="shared" si="1"/>
        <v>134436306</v>
      </c>
      <c r="E57" s="18">
        <f t="shared" si="1"/>
        <v>15804436</v>
      </c>
      <c r="F57" s="19">
        <f t="shared" si="1"/>
        <v>182737417</v>
      </c>
      <c r="G57" s="19">
        <f t="shared" si="1"/>
        <v>0</v>
      </c>
      <c r="H57" s="18">
        <f t="shared" si="1"/>
        <v>4340173</v>
      </c>
      <c r="I57" s="18">
        <f t="shared" si="1"/>
        <v>937958774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2434-FADD-4A50-A18B-27BF0F6072EB}">
  <dimension ref="A1:P57"/>
  <sheetViews>
    <sheetView workbookViewId="0">
      <selection activeCell="K7" sqref="K7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71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7595-D481-4B0A-AC77-9D9C9F1FF6C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0241-32F6-4945-9F21-160F31B7F45B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73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2CC5-4529-487B-BA3A-CA3715FBD29A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74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D4E5-4671-46D5-A96C-4C94968B72F1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75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7B69-A213-4AE7-B904-3C3F858EEEFB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76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D08D-ACE3-4123-A74A-EDE22AA9A4FF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77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F1E0-CA1D-453C-A863-EF6F18728E3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78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9E0-9973-4BFB-AF3A-5C3625FC4C80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79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D77C-C9C6-4983-A097-505E9060BF29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80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0A3C-348C-4F92-9D34-9AA54D40ABDC}">
  <dimension ref="A1:P57"/>
  <sheetViews>
    <sheetView topLeftCell="A5"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63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>
        <v>46</v>
      </c>
      <c r="D8" s="13">
        <v>0</v>
      </c>
      <c r="E8" s="13">
        <v>0</v>
      </c>
      <c r="F8" s="13">
        <v>0</v>
      </c>
      <c r="G8" s="13">
        <v>0</v>
      </c>
      <c r="H8" s="13">
        <v>290</v>
      </c>
      <c r="I8" s="13">
        <f t="shared" ref="I8:I56" si="0">SUM(C8:H8)</f>
        <v>336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>
        <v>68079</v>
      </c>
      <c r="D11" s="15">
        <v>0</v>
      </c>
      <c r="E11" s="15">
        <v>0</v>
      </c>
      <c r="F11" s="15">
        <v>0</v>
      </c>
      <c r="G11" s="15">
        <v>0</v>
      </c>
      <c r="H11" s="15">
        <v>1010</v>
      </c>
      <c r="I11" s="15">
        <f t="shared" si="0"/>
        <v>69089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3710926</v>
      </c>
      <c r="D16" s="13">
        <v>368478</v>
      </c>
      <c r="E16" s="13">
        <v>185121</v>
      </c>
      <c r="F16" s="13">
        <v>0</v>
      </c>
      <c r="G16" s="13">
        <v>0</v>
      </c>
      <c r="H16" s="13">
        <v>5510</v>
      </c>
      <c r="I16" s="13">
        <f t="shared" si="0"/>
        <v>4270035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26001282</v>
      </c>
      <c r="D19" s="15">
        <v>0</v>
      </c>
      <c r="E19" s="15">
        <v>1331142</v>
      </c>
      <c r="F19" s="15">
        <v>0</v>
      </c>
      <c r="G19" s="15">
        <v>0</v>
      </c>
      <c r="H19" s="15">
        <v>75575</v>
      </c>
      <c r="I19" s="15">
        <f t="shared" si="0"/>
        <v>27407999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>
        <v>105229</v>
      </c>
      <c r="D21" s="15">
        <v>0</v>
      </c>
      <c r="E21" s="15">
        <v>0</v>
      </c>
      <c r="F21" s="15">
        <v>0</v>
      </c>
      <c r="G21" s="15">
        <v>0</v>
      </c>
      <c r="H21" s="15">
        <v>1160</v>
      </c>
      <c r="I21" s="15">
        <f t="shared" si="0"/>
        <v>106389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>
        <v>3496</v>
      </c>
      <c r="D24" s="13">
        <v>0</v>
      </c>
      <c r="E24" s="13">
        <v>0</v>
      </c>
      <c r="F24" s="13">
        <v>0</v>
      </c>
      <c r="G24" s="13">
        <v>0</v>
      </c>
      <c r="H24" s="13">
        <v>22040</v>
      </c>
      <c r="I24" s="13">
        <f t="shared" si="0"/>
        <v>25536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3183632</v>
      </c>
      <c r="D25" s="15">
        <v>107290</v>
      </c>
      <c r="E25" s="15">
        <v>109525</v>
      </c>
      <c r="F25" s="15">
        <v>0</v>
      </c>
      <c r="G25" s="15">
        <v>0</v>
      </c>
      <c r="H25" s="15">
        <v>94080</v>
      </c>
      <c r="I25" s="15">
        <f t="shared" si="0"/>
        <v>3494527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92</v>
      </c>
      <c r="D26" s="13">
        <v>0</v>
      </c>
      <c r="E26" s="13">
        <v>844</v>
      </c>
      <c r="F26" s="13">
        <v>0</v>
      </c>
      <c r="G26" s="13">
        <v>0</v>
      </c>
      <c r="H26" s="13">
        <v>580</v>
      </c>
      <c r="I26" s="13">
        <f t="shared" si="0"/>
        <v>1516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306542</v>
      </c>
      <c r="D28" s="13">
        <v>0</v>
      </c>
      <c r="E28" s="13">
        <v>873</v>
      </c>
      <c r="F28" s="13">
        <v>30382</v>
      </c>
      <c r="G28" s="13">
        <v>0</v>
      </c>
      <c r="H28" s="13">
        <v>2610</v>
      </c>
      <c r="I28" s="13">
        <f t="shared" si="0"/>
        <v>340407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92</v>
      </c>
      <c r="D29" s="15">
        <v>0</v>
      </c>
      <c r="E29" s="15">
        <v>4903</v>
      </c>
      <c r="F29" s="15">
        <v>0</v>
      </c>
      <c r="G29" s="15">
        <v>0</v>
      </c>
      <c r="H29" s="15">
        <v>580</v>
      </c>
      <c r="I29" s="15">
        <f t="shared" si="0"/>
        <v>5575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42188</v>
      </c>
      <c r="D30" s="13">
        <v>22707</v>
      </c>
      <c r="E30" s="13">
        <v>1817</v>
      </c>
      <c r="F30" s="13">
        <v>0</v>
      </c>
      <c r="G30" s="13">
        <v>0</v>
      </c>
      <c r="H30" s="13">
        <v>24680</v>
      </c>
      <c r="I30" s="13">
        <f t="shared" si="0"/>
        <v>91392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138</v>
      </c>
      <c r="D33" s="15">
        <v>0</v>
      </c>
      <c r="E33" s="15">
        <v>0</v>
      </c>
      <c r="F33" s="15">
        <v>0</v>
      </c>
      <c r="G33" s="15">
        <v>0</v>
      </c>
      <c r="H33" s="15">
        <v>1110</v>
      </c>
      <c r="I33" s="15">
        <f t="shared" si="0"/>
        <v>1248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>
        <v>1242</v>
      </c>
      <c r="D37" s="15">
        <v>0</v>
      </c>
      <c r="E37" s="15">
        <v>446</v>
      </c>
      <c r="F37" s="15">
        <v>0</v>
      </c>
      <c r="G37" s="15">
        <v>0</v>
      </c>
      <c r="H37" s="15">
        <v>7830</v>
      </c>
      <c r="I37" s="15">
        <f t="shared" si="0"/>
        <v>9518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1380</v>
      </c>
      <c r="D39" s="15">
        <v>0</v>
      </c>
      <c r="E39" s="15">
        <v>7136</v>
      </c>
      <c r="F39" s="15">
        <v>0</v>
      </c>
      <c r="G39" s="15">
        <v>0</v>
      </c>
      <c r="H39" s="15">
        <v>8700</v>
      </c>
      <c r="I39" s="15">
        <f t="shared" si="0"/>
        <v>17216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1077227</v>
      </c>
      <c r="D42" s="13">
        <v>1754</v>
      </c>
      <c r="E42" s="13">
        <v>28586</v>
      </c>
      <c r="F42" s="13">
        <v>0</v>
      </c>
      <c r="G42" s="13">
        <v>0</v>
      </c>
      <c r="H42" s="13">
        <v>15087</v>
      </c>
      <c r="I42" s="13">
        <f t="shared" si="0"/>
        <v>1122654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1028615</v>
      </c>
      <c r="D43" s="15">
        <v>0</v>
      </c>
      <c r="E43" s="15">
        <v>51881</v>
      </c>
      <c r="F43" s="15">
        <v>0</v>
      </c>
      <c r="G43" s="15">
        <v>0</v>
      </c>
      <c r="H43" s="15">
        <v>1160</v>
      </c>
      <c r="I43" s="15">
        <f t="shared" si="0"/>
        <v>1081656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240</v>
      </c>
      <c r="I45" s="15">
        <f t="shared" si="0"/>
        <v>240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>
        <v>2714</v>
      </c>
      <c r="D51" s="15">
        <v>0</v>
      </c>
      <c r="E51" s="15">
        <v>7974</v>
      </c>
      <c r="F51" s="15">
        <v>0</v>
      </c>
      <c r="G51" s="15">
        <v>0</v>
      </c>
      <c r="H51" s="15">
        <v>17830</v>
      </c>
      <c r="I51" s="15">
        <f t="shared" si="0"/>
        <v>28518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92</v>
      </c>
      <c r="D53" s="15">
        <v>0</v>
      </c>
      <c r="E53" s="15">
        <v>0</v>
      </c>
      <c r="F53" s="15">
        <v>0</v>
      </c>
      <c r="G53" s="15">
        <v>0</v>
      </c>
      <c r="H53" s="15">
        <v>580</v>
      </c>
      <c r="I53" s="15">
        <f t="shared" si="0"/>
        <v>672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>
        <v>29359110</v>
      </c>
      <c r="D56" s="13">
        <v>321925</v>
      </c>
      <c r="E56" s="13">
        <v>161521</v>
      </c>
      <c r="F56" s="13">
        <v>0</v>
      </c>
      <c r="G56" s="13">
        <v>0</v>
      </c>
      <c r="H56" s="13">
        <v>143377</v>
      </c>
      <c r="I56" s="13">
        <f t="shared" si="0"/>
        <v>29985933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64892122</v>
      </c>
      <c r="D57" s="18">
        <f t="shared" si="1"/>
        <v>822154</v>
      </c>
      <c r="E57" s="18">
        <f t="shared" si="1"/>
        <v>1891769</v>
      </c>
      <c r="F57" s="19">
        <f t="shared" si="1"/>
        <v>30382</v>
      </c>
      <c r="G57" s="19">
        <f t="shared" si="1"/>
        <v>0</v>
      </c>
      <c r="H57" s="18">
        <f t="shared" si="1"/>
        <v>424029</v>
      </c>
      <c r="I57" s="18">
        <f t="shared" si="1"/>
        <v>68060456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1B4C-8A33-4E2A-B456-D94482A2C36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81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A003-5A8B-44DB-B0C6-743AC0598423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5D9D-352E-4B27-AA01-813BF64A5EB4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 t="s">
        <v>83</v>
      </c>
    </row>
    <row r="4" spans="1:16" ht="15" customHeight="1">
      <c r="A4" s="24" t="s">
        <v>84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D2B8-8379-4C47-B7D1-FA7A571CC9C7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85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D045-2E38-4DCD-9930-4B4E5F66E144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86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A29A-3379-4B49-8ABF-FD8A694D2996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87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B105-4E09-4591-9AF2-1B5E96B91DD5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88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DE18-CD9A-48C3-B43D-F11CA3826B97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89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9FC4-4754-4699-A702-50E609659995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90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907D-F7A1-4E83-89A0-3E5B8E407FD2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91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6063-FFD6-496B-93E6-CBB983C7005A}">
  <dimension ref="A1:N60"/>
  <sheetViews>
    <sheetView workbookViewId="0">
      <selection activeCell="I61" sqref="I61"/>
    </sheetView>
  </sheetViews>
  <sheetFormatPr defaultColWidth="11.42578125" defaultRowHeight="16.5" customHeight="1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4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4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4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4" ht="15" customHeight="1">
      <c r="A4" s="24" t="s">
        <v>64</v>
      </c>
      <c r="B4" s="24"/>
      <c r="C4" s="24"/>
      <c r="D4" s="24"/>
      <c r="E4" s="24"/>
      <c r="F4" s="24"/>
      <c r="G4" s="24"/>
      <c r="H4" s="24"/>
      <c r="I4" s="24"/>
    </row>
    <row r="5" spans="1:14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4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4" ht="15.75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15480</v>
      </c>
      <c r="I7" s="11">
        <f>SUM(C7:H7)</f>
        <v>15480</v>
      </c>
    </row>
    <row r="8" spans="1:14" ht="15.75">
      <c r="A8" s="9">
        <v>1002</v>
      </c>
      <c r="B8" s="10" t="s">
        <v>13</v>
      </c>
      <c r="C8" s="13">
        <v>3065334</v>
      </c>
      <c r="D8" s="13">
        <v>183349</v>
      </c>
      <c r="E8" s="13">
        <v>127182</v>
      </c>
      <c r="F8" s="13">
        <v>0</v>
      </c>
      <c r="G8" s="13">
        <v>0</v>
      </c>
      <c r="H8" s="13">
        <v>18740</v>
      </c>
      <c r="I8" s="13">
        <f t="shared" ref="I8:I56" si="0">SUM(C8:H8)</f>
        <v>3394605</v>
      </c>
      <c r="J8" s="14"/>
      <c r="K8" s="14"/>
      <c r="L8" s="14"/>
      <c r="M8" s="14"/>
      <c r="N8" s="14"/>
    </row>
    <row r="9" spans="1:14" ht="15.75">
      <c r="A9" s="9">
        <v>1005</v>
      </c>
      <c r="B9" s="10" t="s">
        <v>14</v>
      </c>
      <c r="C9" s="15">
        <v>171865</v>
      </c>
      <c r="D9" s="15">
        <v>50247</v>
      </c>
      <c r="E9" s="15">
        <v>35421</v>
      </c>
      <c r="F9" s="15">
        <v>0</v>
      </c>
      <c r="G9" s="15">
        <v>0</v>
      </c>
      <c r="H9" s="15">
        <v>10730</v>
      </c>
      <c r="I9" s="15">
        <f t="shared" si="0"/>
        <v>268263</v>
      </c>
    </row>
    <row r="10" spans="1:14" ht="15.75">
      <c r="A10" s="9">
        <v>1006</v>
      </c>
      <c r="B10" s="10" t="s">
        <v>15</v>
      </c>
      <c r="C10" s="13">
        <v>55387</v>
      </c>
      <c r="D10" s="13">
        <v>0</v>
      </c>
      <c r="E10" s="13">
        <v>2748</v>
      </c>
      <c r="F10" s="13">
        <v>0</v>
      </c>
      <c r="G10" s="13">
        <v>0</v>
      </c>
      <c r="H10" s="13">
        <v>580</v>
      </c>
      <c r="I10" s="13">
        <f t="shared" si="0"/>
        <v>58715</v>
      </c>
    </row>
    <row r="11" spans="1:14" ht="15.75">
      <c r="A11" s="9">
        <v>1007</v>
      </c>
      <c r="B11" s="10" t="s">
        <v>16</v>
      </c>
      <c r="C11" s="15">
        <v>81416470</v>
      </c>
      <c r="D11" s="15">
        <v>13414026</v>
      </c>
      <c r="E11" s="15">
        <v>2167689</v>
      </c>
      <c r="F11" s="15">
        <v>4846096</v>
      </c>
      <c r="G11" s="15">
        <v>0</v>
      </c>
      <c r="H11" s="15">
        <v>1383106</v>
      </c>
      <c r="I11" s="15">
        <f t="shared" si="0"/>
        <v>103227387</v>
      </c>
      <c r="J11" s="14"/>
      <c r="K11" s="14"/>
      <c r="L11" s="14"/>
      <c r="M11" s="14"/>
      <c r="N11" s="14"/>
    </row>
    <row r="12" spans="1:14" ht="15.75">
      <c r="A12" s="9">
        <v>1008</v>
      </c>
      <c r="B12" s="10" t="s">
        <v>17</v>
      </c>
      <c r="C12" s="13">
        <v>21525740</v>
      </c>
      <c r="D12" s="13">
        <v>0</v>
      </c>
      <c r="E12" s="13">
        <v>1765</v>
      </c>
      <c r="F12" s="13">
        <v>0</v>
      </c>
      <c r="G12" s="13">
        <v>0</v>
      </c>
      <c r="H12" s="13">
        <v>10155</v>
      </c>
      <c r="I12" s="13">
        <f t="shared" si="0"/>
        <v>21537660</v>
      </c>
      <c r="J12" s="14"/>
      <c r="K12" s="14"/>
      <c r="L12" s="14"/>
      <c r="M12" s="14"/>
      <c r="N12" s="14"/>
    </row>
    <row r="13" spans="1:14" ht="15.75">
      <c r="A13" s="9">
        <v>1010</v>
      </c>
      <c r="B13" s="10" t="s">
        <v>18</v>
      </c>
      <c r="C13" s="15">
        <v>6542856</v>
      </c>
      <c r="D13" s="15">
        <v>2148173</v>
      </c>
      <c r="E13" s="15">
        <v>448001</v>
      </c>
      <c r="F13" s="15">
        <v>8108</v>
      </c>
      <c r="G13" s="15">
        <v>0</v>
      </c>
      <c r="H13" s="15">
        <v>45733</v>
      </c>
      <c r="I13" s="15">
        <f t="shared" si="0"/>
        <v>9192871</v>
      </c>
      <c r="J13" s="14"/>
      <c r="K13" s="14"/>
      <c r="L13" s="14"/>
      <c r="M13" s="14"/>
      <c r="N13" s="14"/>
    </row>
    <row r="14" spans="1:14" ht="15.75">
      <c r="A14" s="9">
        <v>1011</v>
      </c>
      <c r="B14" s="10" t="s">
        <v>19</v>
      </c>
      <c r="C14" s="13">
        <v>28385356</v>
      </c>
      <c r="D14" s="13">
        <v>9714050</v>
      </c>
      <c r="E14" s="13">
        <v>1441752</v>
      </c>
      <c r="F14" s="13">
        <v>0</v>
      </c>
      <c r="G14" s="13">
        <v>0</v>
      </c>
      <c r="H14" s="13">
        <v>334199</v>
      </c>
      <c r="I14" s="13">
        <f t="shared" si="0"/>
        <v>39875357</v>
      </c>
      <c r="J14" s="14"/>
      <c r="K14" s="14"/>
      <c r="L14" s="14"/>
      <c r="M14" s="14"/>
      <c r="N14" s="14"/>
    </row>
    <row r="15" spans="1:14" ht="15.75">
      <c r="A15" s="9">
        <v>1012</v>
      </c>
      <c r="B15" s="10" t="s">
        <v>20</v>
      </c>
      <c r="C15" s="15">
        <v>144888</v>
      </c>
      <c r="D15" s="15">
        <v>162039</v>
      </c>
      <c r="E15" s="15">
        <v>31226</v>
      </c>
      <c r="F15" s="15">
        <v>0</v>
      </c>
      <c r="G15" s="15">
        <v>0</v>
      </c>
      <c r="H15" s="15">
        <v>22724</v>
      </c>
      <c r="I15" s="15">
        <f t="shared" si="0"/>
        <v>360877</v>
      </c>
      <c r="J15" s="14"/>
      <c r="K15" s="14"/>
      <c r="L15" s="14"/>
      <c r="M15" s="14"/>
      <c r="N15" s="14"/>
    </row>
    <row r="16" spans="1:14" ht="15.75">
      <c r="A16" s="9">
        <v>1013</v>
      </c>
      <c r="B16" s="10" t="s">
        <v>21</v>
      </c>
      <c r="C16" s="13">
        <v>451769635</v>
      </c>
      <c r="D16" s="13">
        <v>249590948</v>
      </c>
      <c r="E16" s="13">
        <v>19775680</v>
      </c>
      <c r="F16" s="13">
        <v>359794</v>
      </c>
      <c r="G16" s="13">
        <v>0</v>
      </c>
      <c r="H16" s="13">
        <v>3280795</v>
      </c>
      <c r="I16" s="13">
        <f t="shared" si="0"/>
        <v>724776852</v>
      </c>
    </row>
    <row r="17" spans="1:14" ht="15.75">
      <c r="A17" s="9">
        <v>1014</v>
      </c>
      <c r="B17" s="10" t="s">
        <v>22</v>
      </c>
      <c r="C17" s="15">
        <v>48547</v>
      </c>
      <c r="D17" s="15">
        <v>0</v>
      </c>
      <c r="E17" s="15">
        <v>2861</v>
      </c>
      <c r="F17" s="15">
        <v>0</v>
      </c>
      <c r="G17" s="15">
        <v>0</v>
      </c>
      <c r="H17" s="15">
        <v>20580</v>
      </c>
      <c r="I17" s="15">
        <f t="shared" si="0"/>
        <v>71988</v>
      </c>
    </row>
    <row r="18" spans="1:14" ht="15.75">
      <c r="A18" s="9">
        <v>1016</v>
      </c>
      <c r="B18" s="10" t="s">
        <v>23</v>
      </c>
      <c r="C18" s="13">
        <v>583230749</v>
      </c>
      <c r="D18" s="13">
        <v>187605559</v>
      </c>
      <c r="E18" s="13">
        <v>26763852</v>
      </c>
      <c r="F18" s="13">
        <v>1870966</v>
      </c>
      <c r="G18" s="13">
        <v>0</v>
      </c>
      <c r="H18" s="13">
        <v>6799995</v>
      </c>
      <c r="I18" s="13">
        <f t="shared" si="0"/>
        <v>806271121</v>
      </c>
      <c r="J18" s="14"/>
      <c r="K18" s="14"/>
      <c r="L18" s="14"/>
      <c r="M18" s="14"/>
      <c r="N18" s="14"/>
    </row>
    <row r="19" spans="1:14" ht="15.75">
      <c r="A19" s="9">
        <v>1017</v>
      </c>
      <c r="B19" s="10" t="s">
        <v>24</v>
      </c>
      <c r="C19" s="15">
        <v>66871799</v>
      </c>
      <c r="D19" s="15">
        <v>3467170</v>
      </c>
      <c r="E19" s="15">
        <v>2125623</v>
      </c>
      <c r="F19" s="15">
        <v>166066</v>
      </c>
      <c r="G19" s="15">
        <v>2500</v>
      </c>
      <c r="H19" s="15">
        <v>750549</v>
      </c>
      <c r="I19" s="15">
        <f t="shared" si="0"/>
        <v>73383707</v>
      </c>
      <c r="J19" s="14"/>
      <c r="K19" s="14"/>
      <c r="L19" s="14"/>
      <c r="M19" s="14"/>
      <c r="N19" s="14"/>
    </row>
    <row r="20" spans="1:14" ht="15.75">
      <c r="A20" s="9">
        <v>1018</v>
      </c>
      <c r="B20" s="10" t="s">
        <v>25</v>
      </c>
      <c r="C20" s="13">
        <v>106040133</v>
      </c>
      <c r="D20" s="13">
        <v>107946907</v>
      </c>
      <c r="E20" s="13">
        <v>4428457</v>
      </c>
      <c r="F20" s="13">
        <v>0</v>
      </c>
      <c r="G20" s="13">
        <v>0</v>
      </c>
      <c r="H20" s="13">
        <v>16570</v>
      </c>
      <c r="I20" s="13">
        <f t="shared" si="0"/>
        <v>218432067</v>
      </c>
    </row>
    <row r="21" spans="1:14" ht="15.75">
      <c r="A21" s="9">
        <v>1019</v>
      </c>
      <c r="B21" s="10" t="s">
        <v>26</v>
      </c>
      <c r="C21" s="15">
        <v>45014375</v>
      </c>
      <c r="D21" s="15">
        <v>5343824</v>
      </c>
      <c r="E21" s="15">
        <v>711988</v>
      </c>
      <c r="F21" s="15">
        <v>40571564</v>
      </c>
      <c r="G21" s="15">
        <v>0</v>
      </c>
      <c r="H21" s="15">
        <v>513880</v>
      </c>
      <c r="I21" s="15">
        <f t="shared" si="0"/>
        <v>92155631</v>
      </c>
      <c r="J21" s="14"/>
      <c r="K21" s="14"/>
      <c r="L21" s="14"/>
      <c r="M21" s="14"/>
      <c r="N21" s="14"/>
    </row>
    <row r="22" spans="1:14" ht="15.75">
      <c r="A22" s="9">
        <v>1020</v>
      </c>
      <c r="B22" s="10" t="s">
        <v>27</v>
      </c>
      <c r="C22" s="13">
        <v>21713355</v>
      </c>
      <c r="D22" s="13">
        <v>5851469</v>
      </c>
      <c r="E22" s="13">
        <v>688542</v>
      </c>
      <c r="F22" s="13">
        <v>13918211</v>
      </c>
      <c r="G22" s="13">
        <v>0</v>
      </c>
      <c r="H22" s="13">
        <v>94641</v>
      </c>
      <c r="I22" s="13">
        <f t="shared" si="0"/>
        <v>42266218</v>
      </c>
      <c r="J22" s="14"/>
      <c r="K22" s="14"/>
      <c r="L22" s="14"/>
      <c r="M22" s="14"/>
      <c r="N22" s="14"/>
    </row>
    <row r="23" spans="1:14" ht="15.75">
      <c r="A23" s="9">
        <v>1022</v>
      </c>
      <c r="B23" s="10" t="s">
        <v>28</v>
      </c>
      <c r="C23" s="15">
        <v>314383</v>
      </c>
      <c r="D23" s="15">
        <v>36635</v>
      </c>
      <c r="E23" s="15">
        <v>3775</v>
      </c>
      <c r="F23" s="15">
        <v>0</v>
      </c>
      <c r="G23" s="15">
        <v>0</v>
      </c>
      <c r="H23" s="15">
        <v>1450</v>
      </c>
      <c r="I23" s="15">
        <f t="shared" si="0"/>
        <v>356243</v>
      </c>
    </row>
    <row r="24" spans="1:14" ht="15.75">
      <c r="A24" s="9">
        <v>1023</v>
      </c>
      <c r="B24" s="10" t="s">
        <v>29</v>
      </c>
      <c r="C24" s="13">
        <v>20639273</v>
      </c>
      <c r="D24" s="13">
        <v>2322932</v>
      </c>
      <c r="E24" s="13">
        <v>579774</v>
      </c>
      <c r="F24" s="13">
        <v>123766</v>
      </c>
      <c r="G24" s="13">
        <v>2500</v>
      </c>
      <c r="H24" s="13">
        <v>441315</v>
      </c>
      <c r="I24" s="13">
        <f t="shared" si="0"/>
        <v>24109560</v>
      </c>
      <c r="J24" s="14"/>
      <c r="K24" s="14"/>
      <c r="L24" s="14"/>
      <c r="M24" s="14"/>
      <c r="N24" s="14"/>
    </row>
    <row r="25" spans="1:14" ht="15.75">
      <c r="A25" s="9">
        <v>1024</v>
      </c>
      <c r="B25" s="10" t="s">
        <v>30</v>
      </c>
      <c r="C25" s="15">
        <v>628350505</v>
      </c>
      <c r="D25" s="15">
        <v>45944009</v>
      </c>
      <c r="E25" s="15">
        <v>12690749</v>
      </c>
      <c r="F25" s="15">
        <v>83658660</v>
      </c>
      <c r="G25" s="15">
        <v>14189</v>
      </c>
      <c r="H25" s="15">
        <v>11539180</v>
      </c>
      <c r="I25" s="15">
        <f t="shared" si="0"/>
        <v>782197292</v>
      </c>
      <c r="J25" s="14"/>
      <c r="K25" s="14"/>
      <c r="L25" s="14"/>
      <c r="M25" s="14"/>
      <c r="N25" s="14"/>
    </row>
    <row r="26" spans="1:14" ht="15.75">
      <c r="A26" s="9">
        <v>1025</v>
      </c>
      <c r="B26" s="10" t="s">
        <v>31</v>
      </c>
      <c r="C26" s="13">
        <v>81552</v>
      </c>
      <c r="D26" s="13">
        <v>3832</v>
      </c>
      <c r="E26" s="13">
        <v>32293</v>
      </c>
      <c r="F26" s="13">
        <v>0</v>
      </c>
      <c r="G26" s="13">
        <v>0</v>
      </c>
      <c r="H26" s="13">
        <v>39290</v>
      </c>
      <c r="I26" s="13">
        <f t="shared" si="0"/>
        <v>156967</v>
      </c>
    </row>
    <row r="27" spans="1:14" ht="15.75">
      <c r="A27" s="9">
        <v>1026</v>
      </c>
      <c r="B27" s="10" t="s">
        <v>32</v>
      </c>
      <c r="C27" s="15">
        <v>591024</v>
      </c>
      <c r="D27" s="15">
        <v>1996</v>
      </c>
      <c r="E27" s="15">
        <v>890</v>
      </c>
      <c r="F27" s="15">
        <v>0</v>
      </c>
      <c r="G27" s="15">
        <v>0</v>
      </c>
      <c r="H27" s="15">
        <v>18510</v>
      </c>
      <c r="I27" s="15">
        <f t="shared" si="0"/>
        <v>612420</v>
      </c>
      <c r="J27" s="14"/>
      <c r="K27" s="14"/>
      <c r="L27" s="14"/>
      <c r="M27" s="14"/>
      <c r="N27" s="14"/>
    </row>
    <row r="28" spans="1:14" ht="15.75">
      <c r="A28" s="9">
        <v>1027</v>
      </c>
      <c r="B28" s="10" t="s">
        <v>33</v>
      </c>
      <c r="C28" s="13">
        <v>27304912</v>
      </c>
      <c r="D28" s="13">
        <v>621284</v>
      </c>
      <c r="E28" s="13">
        <v>264172</v>
      </c>
      <c r="F28" s="13">
        <v>3069297</v>
      </c>
      <c r="G28" s="13">
        <v>0</v>
      </c>
      <c r="H28" s="13">
        <v>307036</v>
      </c>
      <c r="I28" s="13">
        <f t="shared" si="0"/>
        <v>31566701</v>
      </c>
      <c r="J28" s="14"/>
      <c r="K28" s="14"/>
      <c r="L28" s="14"/>
      <c r="M28" s="14"/>
      <c r="N28" s="14"/>
    </row>
    <row r="29" spans="1:14" ht="15.75">
      <c r="A29" s="9">
        <v>1028</v>
      </c>
      <c r="B29" s="10" t="s">
        <v>34</v>
      </c>
      <c r="C29" s="15">
        <v>4286755</v>
      </c>
      <c r="D29" s="15">
        <v>1072851</v>
      </c>
      <c r="E29" s="15">
        <v>155238</v>
      </c>
      <c r="F29" s="15">
        <v>0</v>
      </c>
      <c r="G29" s="15">
        <v>0</v>
      </c>
      <c r="H29" s="15">
        <v>50059</v>
      </c>
      <c r="I29" s="15">
        <f t="shared" si="0"/>
        <v>5564903</v>
      </c>
      <c r="J29" s="14"/>
      <c r="K29" s="14"/>
      <c r="L29" s="14"/>
      <c r="M29" s="14"/>
      <c r="N29" s="14"/>
    </row>
    <row r="30" spans="1:14" ht="15.75">
      <c r="A30" s="9">
        <v>1030</v>
      </c>
      <c r="B30" s="10" t="s">
        <v>35</v>
      </c>
      <c r="C30" s="13">
        <v>37751858</v>
      </c>
      <c r="D30" s="13">
        <v>3912283</v>
      </c>
      <c r="E30" s="13">
        <v>812301</v>
      </c>
      <c r="F30" s="13">
        <v>652651</v>
      </c>
      <c r="G30" s="13">
        <v>0</v>
      </c>
      <c r="H30" s="13">
        <v>844661</v>
      </c>
      <c r="I30" s="13">
        <f t="shared" si="0"/>
        <v>43973754</v>
      </c>
      <c r="J30" s="14"/>
      <c r="K30" s="14"/>
      <c r="L30" s="14"/>
      <c r="M30" s="14"/>
      <c r="N30" s="14"/>
    </row>
    <row r="31" spans="1:14" ht="15.75">
      <c r="A31" s="9">
        <v>1031</v>
      </c>
      <c r="B31" s="10" t="s">
        <v>36</v>
      </c>
      <c r="C31" s="15">
        <v>77528</v>
      </c>
      <c r="D31" s="15">
        <v>3989</v>
      </c>
      <c r="E31" s="15">
        <v>10061</v>
      </c>
      <c r="F31" s="15">
        <v>0</v>
      </c>
      <c r="G31" s="15">
        <v>0</v>
      </c>
      <c r="H31" s="15">
        <v>6554</v>
      </c>
      <c r="I31" s="15">
        <f t="shared" si="0"/>
        <v>98132</v>
      </c>
    </row>
    <row r="32" spans="1:14" ht="15.75">
      <c r="A32" s="9">
        <v>1033</v>
      </c>
      <c r="B32" s="10" t="s">
        <v>37</v>
      </c>
      <c r="C32" s="13">
        <v>482333</v>
      </c>
      <c r="D32" s="13">
        <v>23711</v>
      </c>
      <c r="E32" s="13">
        <v>11161</v>
      </c>
      <c r="F32" s="13">
        <v>0</v>
      </c>
      <c r="G32" s="13">
        <v>0</v>
      </c>
      <c r="H32" s="13">
        <v>26870</v>
      </c>
      <c r="I32" s="13">
        <f t="shared" si="0"/>
        <v>544075</v>
      </c>
      <c r="J32" s="14"/>
      <c r="K32" s="14"/>
      <c r="L32" s="14"/>
      <c r="M32" s="14"/>
      <c r="N32" s="14"/>
    </row>
    <row r="33" spans="1:14" ht="15.75">
      <c r="A33" s="9">
        <v>1034</v>
      </c>
      <c r="B33" s="10" t="s">
        <v>38</v>
      </c>
      <c r="C33" s="15">
        <v>317660</v>
      </c>
      <c r="D33" s="15">
        <v>2281</v>
      </c>
      <c r="E33" s="15">
        <v>6119</v>
      </c>
      <c r="F33" s="15">
        <v>0</v>
      </c>
      <c r="G33" s="15">
        <v>0</v>
      </c>
      <c r="H33" s="15">
        <v>34970</v>
      </c>
      <c r="I33" s="15">
        <f t="shared" si="0"/>
        <v>361030</v>
      </c>
      <c r="J33" s="14"/>
      <c r="K33" s="14"/>
      <c r="L33" s="14"/>
      <c r="M33" s="14"/>
      <c r="N33" s="14"/>
    </row>
    <row r="34" spans="1:14" ht="15.75">
      <c r="A34" s="9">
        <v>1037</v>
      </c>
      <c r="B34" s="10" t="s">
        <v>39</v>
      </c>
      <c r="C34" s="13">
        <v>3757993</v>
      </c>
      <c r="D34" s="13">
        <v>79926</v>
      </c>
      <c r="E34" s="13">
        <v>165257</v>
      </c>
      <c r="F34" s="13">
        <v>287905</v>
      </c>
      <c r="G34" s="13">
        <v>0</v>
      </c>
      <c r="H34" s="13">
        <v>134596</v>
      </c>
      <c r="I34" s="13">
        <f t="shared" si="0"/>
        <v>4425677</v>
      </c>
      <c r="J34" s="14"/>
      <c r="K34" s="14"/>
      <c r="L34" s="14"/>
      <c r="M34" s="14"/>
      <c r="N34" s="14"/>
    </row>
    <row r="35" spans="1:14" ht="15.75">
      <c r="A35" s="9">
        <v>1038</v>
      </c>
      <c r="B35" s="10" t="s">
        <v>40</v>
      </c>
      <c r="C35" s="15">
        <v>3660860</v>
      </c>
      <c r="D35" s="15">
        <v>0</v>
      </c>
      <c r="E35" s="15">
        <v>56755</v>
      </c>
      <c r="F35" s="15">
        <v>0</v>
      </c>
      <c r="G35" s="15">
        <v>0</v>
      </c>
      <c r="H35" s="15">
        <v>20510</v>
      </c>
      <c r="I35" s="15">
        <f t="shared" si="0"/>
        <v>3738125</v>
      </c>
      <c r="J35" s="14"/>
      <c r="K35" s="14"/>
      <c r="L35" s="14"/>
      <c r="M35" s="14"/>
      <c r="N35" s="14"/>
    </row>
    <row r="36" spans="1:14" ht="15.75">
      <c r="A36" s="9">
        <v>1039</v>
      </c>
      <c r="B36" s="10" t="s">
        <v>41</v>
      </c>
      <c r="C36" s="13">
        <v>1830531</v>
      </c>
      <c r="D36" s="13">
        <v>40820</v>
      </c>
      <c r="E36" s="13">
        <v>30188</v>
      </c>
      <c r="F36" s="13">
        <v>0</v>
      </c>
      <c r="G36" s="13">
        <v>0</v>
      </c>
      <c r="H36" s="13">
        <v>175640</v>
      </c>
      <c r="I36" s="13">
        <f t="shared" si="0"/>
        <v>2077179</v>
      </c>
    </row>
    <row r="37" spans="1:14" ht="15.75">
      <c r="A37" s="9">
        <v>1040</v>
      </c>
      <c r="B37" s="10" t="s">
        <v>42</v>
      </c>
      <c r="C37" s="15">
        <v>64452972</v>
      </c>
      <c r="D37" s="15">
        <v>7570042</v>
      </c>
      <c r="E37" s="15">
        <v>1523081</v>
      </c>
      <c r="F37" s="15">
        <v>239047</v>
      </c>
      <c r="G37" s="15">
        <v>2500</v>
      </c>
      <c r="H37" s="15">
        <v>1146838</v>
      </c>
      <c r="I37" s="15">
        <f t="shared" si="0"/>
        <v>74934480</v>
      </c>
      <c r="J37" s="14"/>
      <c r="K37" s="14"/>
      <c r="L37" s="14"/>
      <c r="M37" s="14"/>
      <c r="N37" s="14"/>
    </row>
    <row r="38" spans="1:14" ht="15.75">
      <c r="A38" s="9">
        <v>1042</v>
      </c>
      <c r="B38" s="10" t="s">
        <v>43</v>
      </c>
      <c r="C38" s="13">
        <v>15220559</v>
      </c>
      <c r="D38" s="13">
        <v>0</v>
      </c>
      <c r="E38" s="13">
        <v>152542</v>
      </c>
      <c r="F38" s="13">
        <v>0</v>
      </c>
      <c r="G38" s="13">
        <v>0</v>
      </c>
      <c r="H38" s="13">
        <v>7895</v>
      </c>
      <c r="I38" s="13">
        <f t="shared" si="0"/>
        <v>15380996</v>
      </c>
      <c r="J38" s="14"/>
      <c r="K38" s="14"/>
      <c r="L38" s="14"/>
      <c r="M38" s="14"/>
      <c r="N38" s="14"/>
    </row>
    <row r="39" spans="1:14" ht="15.75">
      <c r="A39" s="9">
        <v>1043</v>
      </c>
      <c r="B39" s="10" t="s">
        <v>44</v>
      </c>
      <c r="C39" s="15">
        <v>406061725</v>
      </c>
      <c r="D39" s="15">
        <v>59382136</v>
      </c>
      <c r="E39" s="15">
        <v>11226451</v>
      </c>
      <c r="F39" s="15">
        <v>289339694</v>
      </c>
      <c r="G39" s="15">
        <v>0</v>
      </c>
      <c r="H39" s="15">
        <v>533398</v>
      </c>
      <c r="I39" s="15">
        <f t="shared" si="0"/>
        <v>766543404</v>
      </c>
      <c r="J39" s="14"/>
      <c r="K39" s="14"/>
      <c r="L39" s="14"/>
      <c r="M39" s="14"/>
      <c r="N39" s="14"/>
    </row>
    <row r="40" spans="1:14" ht="15.75">
      <c r="A40" s="9">
        <v>1044</v>
      </c>
      <c r="B40" s="10" t="s">
        <v>45</v>
      </c>
      <c r="C40" s="13">
        <v>3043916</v>
      </c>
      <c r="D40" s="13">
        <v>343365</v>
      </c>
      <c r="E40" s="13">
        <v>190652</v>
      </c>
      <c r="F40" s="13">
        <v>0</v>
      </c>
      <c r="G40" s="13">
        <v>0</v>
      </c>
      <c r="H40" s="13">
        <v>116595</v>
      </c>
      <c r="I40" s="13">
        <f t="shared" si="0"/>
        <v>3694528</v>
      </c>
      <c r="J40" s="14"/>
      <c r="K40" s="14"/>
      <c r="L40" s="14"/>
      <c r="M40" s="14"/>
      <c r="N40" s="14"/>
    </row>
    <row r="41" spans="1:14" ht="15.75">
      <c r="A41" s="9">
        <v>1046</v>
      </c>
      <c r="B41" s="10" t="s">
        <v>46</v>
      </c>
      <c r="C41" s="15">
        <v>30730</v>
      </c>
      <c r="D41" s="15">
        <v>0</v>
      </c>
      <c r="E41" s="15">
        <v>2277</v>
      </c>
      <c r="F41" s="15">
        <v>0</v>
      </c>
      <c r="G41" s="15">
        <v>0</v>
      </c>
      <c r="H41" s="15">
        <v>910191</v>
      </c>
      <c r="I41" s="15">
        <f t="shared" si="0"/>
        <v>943198</v>
      </c>
      <c r="J41" s="14"/>
      <c r="K41" s="14"/>
      <c r="L41" s="14"/>
      <c r="M41" s="14"/>
      <c r="N41" s="14"/>
    </row>
    <row r="42" spans="1:14" ht="15.75">
      <c r="A42" s="9">
        <v>1047</v>
      </c>
      <c r="B42" s="10" t="s">
        <v>47</v>
      </c>
      <c r="C42" s="13">
        <v>112856399</v>
      </c>
      <c r="D42" s="13">
        <v>41016868</v>
      </c>
      <c r="E42" s="13">
        <v>8939887</v>
      </c>
      <c r="F42" s="13">
        <v>100384</v>
      </c>
      <c r="G42" s="13">
        <v>10000</v>
      </c>
      <c r="H42" s="13">
        <v>901992</v>
      </c>
      <c r="I42" s="13">
        <f t="shared" si="0"/>
        <v>163825530</v>
      </c>
      <c r="J42" s="14"/>
      <c r="K42" s="14"/>
      <c r="L42" s="14"/>
      <c r="M42" s="14"/>
      <c r="N42" s="14"/>
    </row>
    <row r="43" spans="1:14" ht="15.75">
      <c r="A43" s="9">
        <v>1048</v>
      </c>
      <c r="B43" s="10" t="s">
        <v>48</v>
      </c>
      <c r="C43" s="15">
        <v>50906790</v>
      </c>
      <c r="D43" s="15">
        <v>3806615</v>
      </c>
      <c r="E43" s="15">
        <v>1429951</v>
      </c>
      <c r="F43" s="15">
        <v>1042742</v>
      </c>
      <c r="G43" s="15">
        <v>0</v>
      </c>
      <c r="H43" s="15">
        <v>497018</v>
      </c>
      <c r="I43" s="15">
        <f t="shared" si="0"/>
        <v>57683116</v>
      </c>
      <c r="J43" s="14"/>
      <c r="K43" s="14"/>
      <c r="L43" s="14"/>
      <c r="M43" s="14"/>
      <c r="N43" s="14"/>
    </row>
    <row r="44" spans="1:14" ht="15.75">
      <c r="A44" s="9">
        <v>1050</v>
      </c>
      <c r="B44" s="10" t="s">
        <v>49</v>
      </c>
      <c r="C44" s="13">
        <v>40347</v>
      </c>
      <c r="D44" s="13">
        <v>107895</v>
      </c>
      <c r="E44" s="13">
        <v>1726</v>
      </c>
      <c r="F44" s="13">
        <v>0</v>
      </c>
      <c r="G44" s="13">
        <v>0</v>
      </c>
      <c r="H44" s="13">
        <v>70132</v>
      </c>
      <c r="I44" s="13">
        <f t="shared" si="0"/>
        <v>220100</v>
      </c>
    </row>
    <row r="45" spans="1:14" ht="15.75">
      <c r="A45" s="9">
        <v>1052</v>
      </c>
      <c r="B45" s="10" t="s">
        <v>50</v>
      </c>
      <c r="C45" s="15">
        <v>17093018</v>
      </c>
      <c r="D45" s="15">
        <v>2210885</v>
      </c>
      <c r="E45" s="15">
        <v>2664265</v>
      </c>
      <c r="F45" s="15">
        <v>0</v>
      </c>
      <c r="G45" s="15">
        <v>0</v>
      </c>
      <c r="H45" s="15">
        <v>366279</v>
      </c>
      <c r="I45" s="15">
        <f t="shared" si="0"/>
        <v>22334447</v>
      </c>
      <c r="J45" s="14"/>
      <c r="K45" s="14"/>
      <c r="L45" s="14"/>
      <c r="M45" s="14"/>
      <c r="N45" s="14"/>
    </row>
    <row r="46" spans="1:14" ht="15.75">
      <c r="A46" s="9">
        <v>1054</v>
      </c>
      <c r="B46" s="10" t="s">
        <v>51</v>
      </c>
      <c r="C46" s="13">
        <v>28584877</v>
      </c>
      <c r="D46" s="13">
        <v>3422382</v>
      </c>
      <c r="E46" s="13">
        <v>1155658</v>
      </c>
      <c r="F46" s="13">
        <v>129435</v>
      </c>
      <c r="G46" s="13">
        <v>0</v>
      </c>
      <c r="H46" s="13">
        <v>455421</v>
      </c>
      <c r="I46" s="13">
        <f t="shared" si="0"/>
        <v>33747773</v>
      </c>
      <c r="J46" s="14"/>
      <c r="K46" s="14"/>
      <c r="L46" s="14"/>
      <c r="M46" s="14"/>
      <c r="N46" s="14"/>
    </row>
    <row r="47" spans="1:14" ht="15.75">
      <c r="A47" s="9">
        <v>1055</v>
      </c>
      <c r="B47" s="10" t="s">
        <v>52</v>
      </c>
      <c r="C47" s="15">
        <v>19040533</v>
      </c>
      <c r="D47" s="15">
        <v>872781</v>
      </c>
      <c r="E47" s="15">
        <v>928376</v>
      </c>
      <c r="F47" s="15">
        <v>2</v>
      </c>
      <c r="G47" s="15">
        <v>0</v>
      </c>
      <c r="H47" s="15">
        <v>285072</v>
      </c>
      <c r="I47" s="15">
        <f t="shared" si="0"/>
        <v>21126764</v>
      </c>
      <c r="J47" s="14"/>
      <c r="K47" s="14"/>
      <c r="L47" s="14"/>
      <c r="M47" s="14"/>
      <c r="N47" s="14"/>
    </row>
    <row r="48" spans="1:14" ht="15.75">
      <c r="A48" s="9">
        <v>1057</v>
      </c>
      <c r="B48" s="10" t="s">
        <v>53</v>
      </c>
      <c r="C48" s="13">
        <v>84015</v>
      </c>
      <c r="D48" s="13">
        <v>34606</v>
      </c>
      <c r="E48" s="13">
        <v>11869</v>
      </c>
      <c r="F48" s="13">
        <v>0</v>
      </c>
      <c r="G48" s="13">
        <v>0</v>
      </c>
      <c r="H48" s="13">
        <v>838697</v>
      </c>
      <c r="I48" s="13">
        <f t="shared" si="0"/>
        <v>969187</v>
      </c>
      <c r="J48" s="14"/>
      <c r="K48" s="14"/>
      <c r="L48" s="14"/>
      <c r="M48" s="14"/>
      <c r="N48" s="14"/>
    </row>
    <row r="49" spans="1:14" ht="15.75">
      <c r="A49" s="9">
        <v>1058</v>
      </c>
      <c r="B49" s="10" t="s">
        <v>54</v>
      </c>
      <c r="C49" s="15">
        <v>11556279</v>
      </c>
      <c r="D49" s="15">
        <v>679517</v>
      </c>
      <c r="E49" s="15">
        <v>398390</v>
      </c>
      <c r="F49" s="15">
        <v>0</v>
      </c>
      <c r="G49" s="15">
        <v>12500</v>
      </c>
      <c r="H49" s="15">
        <v>811975</v>
      </c>
      <c r="I49" s="15">
        <f t="shared" si="0"/>
        <v>13458661</v>
      </c>
      <c r="J49" s="14"/>
      <c r="K49" s="14"/>
      <c r="L49" s="14"/>
      <c r="M49" s="14"/>
      <c r="N49" s="14"/>
    </row>
    <row r="50" spans="1:14" ht="15.75">
      <c r="A50" s="9">
        <v>1062</v>
      </c>
      <c r="B50" s="10" t="s">
        <v>55</v>
      </c>
      <c r="C50" s="13">
        <v>20383930</v>
      </c>
      <c r="D50" s="13">
        <v>10676061</v>
      </c>
      <c r="E50" s="13">
        <v>1212695</v>
      </c>
      <c r="F50" s="13">
        <v>68470</v>
      </c>
      <c r="G50" s="13">
        <v>0</v>
      </c>
      <c r="H50" s="13">
        <v>1004831</v>
      </c>
      <c r="I50" s="13">
        <f t="shared" si="0"/>
        <v>33345987</v>
      </c>
    </row>
    <row r="51" spans="1:14" ht="15.75">
      <c r="A51" s="9">
        <v>1065</v>
      </c>
      <c r="B51" s="10" t="s">
        <v>56</v>
      </c>
      <c r="C51" s="15">
        <v>113838317</v>
      </c>
      <c r="D51" s="15">
        <v>7533579</v>
      </c>
      <c r="E51" s="15">
        <v>1924308</v>
      </c>
      <c r="F51" s="15">
        <v>227553</v>
      </c>
      <c r="G51" s="15">
        <v>0</v>
      </c>
      <c r="H51" s="15">
        <v>583376</v>
      </c>
      <c r="I51" s="15">
        <f t="shared" si="0"/>
        <v>124107133</v>
      </c>
      <c r="J51" s="14"/>
      <c r="K51" s="14"/>
      <c r="L51" s="14"/>
      <c r="M51" s="14"/>
      <c r="N51" s="14"/>
    </row>
    <row r="52" spans="1:14" ht="15.75">
      <c r="A52" s="9">
        <v>1066</v>
      </c>
      <c r="B52" s="10" t="s">
        <v>57</v>
      </c>
      <c r="C52" s="13">
        <v>240720576</v>
      </c>
      <c r="D52" s="13">
        <v>8037020</v>
      </c>
      <c r="E52" s="13">
        <v>4730990</v>
      </c>
      <c r="F52" s="13">
        <v>447922</v>
      </c>
      <c r="G52" s="13">
        <v>0</v>
      </c>
      <c r="H52" s="13">
        <v>386935</v>
      </c>
      <c r="I52" s="13">
        <f t="shared" si="0"/>
        <v>254323443</v>
      </c>
      <c r="J52" s="14"/>
      <c r="K52" s="14"/>
      <c r="L52" s="14"/>
      <c r="M52" s="14"/>
      <c r="N52" s="14"/>
    </row>
    <row r="53" spans="1:14" ht="15.75">
      <c r="A53" s="9">
        <v>1067</v>
      </c>
      <c r="B53" s="10" t="s">
        <v>58</v>
      </c>
      <c r="C53" s="15">
        <v>777043</v>
      </c>
      <c r="D53" s="15">
        <v>0</v>
      </c>
      <c r="E53" s="15">
        <v>874</v>
      </c>
      <c r="F53" s="15">
        <v>0</v>
      </c>
      <c r="G53" s="15">
        <v>0</v>
      </c>
      <c r="H53" s="15">
        <v>22870</v>
      </c>
      <c r="I53" s="15">
        <f t="shared" si="0"/>
        <v>800787</v>
      </c>
      <c r="J53" s="14"/>
      <c r="K53" s="14"/>
      <c r="L53" s="14"/>
      <c r="M53" s="14"/>
      <c r="N53" s="14"/>
    </row>
    <row r="54" spans="1:14" ht="15.75">
      <c r="A54" s="9">
        <v>1068</v>
      </c>
      <c r="B54" s="10" t="s">
        <v>59</v>
      </c>
      <c r="C54" s="13">
        <v>46</v>
      </c>
      <c r="D54" s="13">
        <v>0</v>
      </c>
      <c r="E54" s="13">
        <v>446</v>
      </c>
      <c r="F54" s="13">
        <v>0</v>
      </c>
      <c r="G54" s="13">
        <v>0</v>
      </c>
      <c r="H54" s="13">
        <v>290</v>
      </c>
      <c r="I54" s="13">
        <f t="shared" si="0"/>
        <v>782</v>
      </c>
    </row>
    <row r="55" spans="1:14" ht="15.75">
      <c r="A55" s="9">
        <v>1069</v>
      </c>
      <c r="B55" s="10" t="s">
        <v>60</v>
      </c>
      <c r="C55" s="15">
        <v>2763805</v>
      </c>
      <c r="D55" s="15">
        <v>98501</v>
      </c>
      <c r="E55" s="15">
        <v>229028</v>
      </c>
      <c r="F55" s="15">
        <v>0</v>
      </c>
      <c r="G55" s="15">
        <v>0</v>
      </c>
      <c r="H55" s="15">
        <v>26602</v>
      </c>
      <c r="I55" s="15">
        <f t="shared" si="0"/>
        <v>3117936</v>
      </c>
    </row>
    <row r="56" spans="1:14" ht="15" customHeight="1">
      <c r="A56" s="9">
        <v>1070</v>
      </c>
      <c r="B56" s="10" t="s">
        <v>61</v>
      </c>
      <c r="C56" s="13">
        <v>232181235</v>
      </c>
      <c r="D56" s="13">
        <v>11601999</v>
      </c>
      <c r="E56" s="13">
        <v>8560971</v>
      </c>
      <c r="F56" s="13">
        <v>1152147</v>
      </c>
      <c r="G56" s="13">
        <v>0</v>
      </c>
      <c r="H56" s="13">
        <v>13865623</v>
      </c>
      <c r="I56" s="13">
        <f t="shared" si="0"/>
        <v>267361975</v>
      </c>
      <c r="J56" s="14"/>
      <c r="K56" s="14"/>
      <c r="L56" s="14"/>
      <c r="M56" s="14"/>
      <c r="N56" s="14"/>
    </row>
    <row r="57" spans="1:14" ht="15.75">
      <c r="A57" s="16"/>
      <c r="B57" s="17" t="s">
        <v>62</v>
      </c>
      <c r="C57" s="18">
        <f t="shared" ref="C57:I57" si="1">SUM(C7:C56)</f>
        <v>3485080768</v>
      </c>
      <c r="D57" s="18">
        <f t="shared" si="1"/>
        <v>796938562</v>
      </c>
      <c r="E57" s="18">
        <f t="shared" si="1"/>
        <v>118855957</v>
      </c>
      <c r="F57" s="19">
        <f t="shared" si="1"/>
        <v>442280480</v>
      </c>
      <c r="G57" s="19">
        <f t="shared" si="1"/>
        <v>44189</v>
      </c>
      <c r="H57" s="18">
        <f t="shared" si="1"/>
        <v>49791128</v>
      </c>
      <c r="I57" s="18">
        <f t="shared" si="1"/>
        <v>4892991084</v>
      </c>
    </row>
    <row r="59" spans="1:14"/>
    <row r="60" spans="1:14"/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61CF-8339-40EB-845A-F169319B7E2E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92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0964-A115-4CA5-9FF6-0619BC817CC7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93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20FC-0C14-4C1A-A13C-959F0A623926}">
  <dimension ref="A1:P64"/>
  <sheetViews>
    <sheetView tabSelected="1" topLeftCell="A38" workbookViewId="0">
      <selection activeCell="H65" sqref="H64:H65"/>
    </sheetView>
  </sheetViews>
  <sheetFormatPr defaultColWidth="11.42578125" defaultRowHeight="16.5" customHeight="1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3.5703125" style="22" bestFit="1" customWidth="1"/>
    <col min="8" max="8" width="13.42578125" style="22" customWidth="1"/>
    <col min="9" max="9" width="17.5703125" style="22" customWidth="1"/>
    <col min="10" max="11" width="19.42578125" style="2" customWidth="1"/>
    <col min="12" max="16384" width="11.42578125" style="2"/>
  </cols>
  <sheetData>
    <row r="1" spans="1:16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>
      <c r="A3" s="1"/>
      <c r="B3" s="2"/>
      <c r="C3" s="2"/>
      <c r="D3" s="3"/>
      <c r="E3" s="3"/>
      <c r="F3" s="2"/>
      <c r="G3" s="2"/>
      <c r="H3" s="2"/>
      <c r="I3" s="4" t="s">
        <v>83</v>
      </c>
    </row>
    <row r="4" spans="1:16">
      <c r="A4" s="24" t="s">
        <v>93</v>
      </c>
      <c r="B4" s="24"/>
      <c r="C4" s="24"/>
      <c r="D4" s="24"/>
      <c r="E4" s="24"/>
      <c r="F4" s="24"/>
      <c r="G4" s="24"/>
      <c r="H4" s="24"/>
      <c r="I4" s="24"/>
    </row>
    <row r="5" spans="1:16">
      <c r="A5" s="1"/>
      <c r="B5" s="5"/>
      <c r="C5" s="5"/>
      <c r="D5" s="5"/>
      <c r="E5" s="5"/>
      <c r="F5" s="5"/>
      <c r="G5" s="6"/>
      <c r="H5" s="2"/>
      <c r="I5" s="2"/>
    </row>
    <row r="6" spans="1:16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 ht="15.75">
      <c r="A7" s="9">
        <v>1001</v>
      </c>
      <c r="B7" s="10" t="s">
        <v>12</v>
      </c>
      <c r="C7" s="11">
        <f>'01 '!C7+'02'!C7+'03'!C7+'04'!C7+'05'!C7+'06'!C7+'07'!C7+'08'!C7+'09'!C7+'10'!C7+'11'!C7+'12'!C7+'13'!C7+'14'!C7+'15'!C7+'16'!C7+'17'!C7+'18'!C7+'19'!C7+'20'!C7+'21'!C7+'22'!C7+'23'!C7+'24'!C7+'25'!C7+'26'!C7+'27'!C7+'28'!C7+'29'!C7+'30'!C7+'31'!C7</f>
        <v>0</v>
      </c>
      <c r="D7" s="11">
        <f>'01 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11">
        <f>'01 '!E7+'02'!E7+'03'!E7+'04'!E7+'05'!E7+'06'!E7+'07'!E7+'08'!E7+'09'!E7+'10'!E7+'11'!E7+'12'!E7+'13'!E7+'14'!E7+'15'!E7+'16'!E7+'17'!E7+'18'!E7+'19'!E7+'20'!E7+'21'!E7+'22'!E7+'23'!E7+'24'!E7+'25'!E7+'26'!E7+'27'!E7+'28'!E7+'29'!E7+'30'!E7+'31'!E7</f>
        <v>0</v>
      </c>
      <c r="F7" s="11">
        <f>'01 '!F7+'02'!F7+'03'!F7+'04'!F7+'05'!F7+'06'!F7+'07'!F7+'08'!F7+'09'!F7+'10'!F7+'11'!F7+'12'!F7+'13'!F7+'14'!F7+'15'!F7+'16'!F7+'17'!F7+'18'!F7+'19'!F7+'20'!F7+'21'!F7+'22'!F7+'23'!F7+'24'!F7+'25'!F7+'26'!F7+'27'!F7+'28'!F7+'29'!F7+'30'!F7+'31'!F7</f>
        <v>0</v>
      </c>
      <c r="G7" s="11">
        <f>'01 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11">
        <f>'01 '!H7+'02'!H7+'03'!H7+'04'!H7+'05'!H7+'06'!H7+'07'!H7+'08'!H7+'09'!H7+'10'!H7+'11'!H7+'12'!H7+'13'!H7+'14'!H7+'15'!H7+'16'!H7+'17'!H7+'18'!H7+'19'!H7+'20'!H7+'21'!H7+'22'!H7+'23'!H7+'24'!H7+'25'!H7+'26'!H7+'27'!H7+'28'!H7+'29'!H7+'30'!H7+'31'!H7</f>
        <v>67980</v>
      </c>
      <c r="I7" s="11">
        <f>SUM(C7:H7)</f>
        <v>67980</v>
      </c>
      <c r="J7" s="23"/>
      <c r="K7" s="12"/>
    </row>
    <row r="8" spans="1:16" ht="15.75">
      <c r="A8" s="9">
        <v>1002</v>
      </c>
      <c r="B8" s="10" t="s">
        <v>13</v>
      </c>
      <c r="C8" s="13">
        <f>'01 '!C8+'02'!C8+'03'!C8+'04'!C8+'05'!C8+'06'!C8+'07'!C8+'08'!C8+'09'!C8+'10'!C8+'11'!C8+'12'!C8+'13'!C8+'14'!C8+'15'!C8+'16'!C8+'17'!C8+'18'!C8+'19'!C8+'20'!C8+'21'!C8+'22'!C8+'23'!C8+'24'!C8+'25'!C8+'26'!C8+'27'!C8+'28'!C8+'29'!C8+'30'!C8+'31'!C8</f>
        <v>36312841</v>
      </c>
      <c r="D8" s="13">
        <f>'01 '!D8+'02'!D8+'03'!D8+'04'!D8+'05'!D8+'06'!D8+'07'!D8+'08'!D8+'09'!D8+'10'!D8+'11'!D8+'12'!D8+'13'!D8+'14'!D8+'15'!D8+'16'!D8+'17'!D8+'18'!D8+'19'!D8+'20'!D8+'21'!D8+'22'!D8+'23'!D8+'24'!D8+'25'!D8+'26'!D8+'27'!D8+'28'!D8+'29'!D8+'30'!D8+'31'!D8</f>
        <v>1238392</v>
      </c>
      <c r="E8" s="13">
        <f>'01 '!E8+'02'!E8+'03'!E8+'04'!E8+'05'!E8+'06'!E8+'07'!E8+'08'!E8+'09'!E8+'10'!E8+'11'!E8+'12'!E8+'13'!E8+'14'!E8+'15'!E8+'16'!E8+'17'!E8+'18'!E8+'19'!E8+'20'!E8+'21'!E8+'22'!E8+'23'!E8+'24'!E8+'25'!E8+'26'!E8+'27'!E8+'28'!E8+'29'!E8+'30'!E8+'31'!E8</f>
        <v>245618</v>
      </c>
      <c r="F8" s="13">
        <f>'01 '!F8+'02'!F8+'03'!F8+'04'!F8+'05'!F8+'06'!F8+'07'!F8+'08'!F8+'09'!F8+'10'!F8+'11'!F8+'12'!F8+'13'!F8+'14'!F8+'15'!F8+'16'!F8+'17'!F8+'18'!F8+'19'!F8+'20'!F8+'21'!F8+'22'!F8+'23'!F8+'24'!F8+'25'!F8+'26'!F8+'27'!F8+'28'!F8+'29'!F8+'30'!F8+'31'!F8</f>
        <v>0</v>
      </c>
      <c r="G8" s="13">
        <f>'01 '!G8+'02'!G8+'03'!G8+'04'!G8+'05'!G8+'06'!G8+'07'!G8+'08'!G8+'09'!G8+'10'!G8+'11'!G8+'12'!G8+'13'!G8+'14'!G8+'15'!G8+'16'!G8+'17'!G8+'18'!G8+'19'!G8+'20'!G8+'21'!G8+'22'!G8+'23'!G8+'24'!G8+'25'!G8+'26'!G8+'27'!G8+'28'!G8+'29'!G8+'30'!G8+'31'!G8</f>
        <v>0</v>
      </c>
      <c r="H8" s="13">
        <f>'01 '!H8+'02'!H8+'03'!H8+'04'!H8+'05'!H8+'06'!H8+'07'!H8+'08'!H8+'09'!H8+'10'!H8+'11'!H8+'12'!H8+'13'!H8+'14'!H8+'15'!H8+'16'!H8+'17'!H8+'18'!H8+'19'!H8+'20'!H8+'21'!H8+'22'!H8+'23'!H8+'24'!H8+'25'!H8+'26'!H8+'27'!H8+'28'!H8+'29'!H8+'30'!H8+'31'!H8</f>
        <v>74980</v>
      </c>
      <c r="I8" s="13">
        <f>SUM(C8:H8)</f>
        <v>37871831</v>
      </c>
      <c r="J8" s="23"/>
      <c r="K8" s="12"/>
      <c r="L8" s="14"/>
      <c r="M8" s="14"/>
      <c r="N8" s="14"/>
      <c r="O8" s="14"/>
      <c r="P8" s="14"/>
    </row>
    <row r="9" spans="1:16" ht="15.75">
      <c r="A9" s="9">
        <v>1005</v>
      </c>
      <c r="B9" s="10" t="s">
        <v>14</v>
      </c>
      <c r="C9" s="15">
        <f>'01 '!C9+'02'!C9+'03'!C9+'04'!C9+'05'!C9+'06'!C9+'07'!C9+'08'!C9+'09'!C9+'10'!C9+'11'!C9+'12'!C9+'13'!C9+'14'!C9+'15'!C9+'16'!C9+'17'!C9+'18'!C9+'19'!C9+'20'!C9+'21'!C9+'22'!C9+'23'!C9+'24'!C9+'25'!C9+'26'!C9+'27'!C9+'28'!C9+'29'!C9+'30'!C9+'31'!C9</f>
        <v>334716</v>
      </c>
      <c r="D9" s="15">
        <f>'01 '!D9+'02'!D9+'03'!D9+'04'!D9+'05'!D9+'06'!D9+'07'!D9+'08'!D9+'09'!D9+'10'!D9+'11'!D9+'12'!D9+'13'!D9+'14'!D9+'15'!D9+'16'!D9+'17'!D9+'18'!D9+'19'!D9+'20'!D9+'21'!D9+'22'!D9+'23'!D9+'24'!D9+'25'!D9+'26'!D9+'27'!D9+'28'!D9+'29'!D9+'30'!D9+'31'!D9</f>
        <v>50247</v>
      </c>
      <c r="E9" s="15">
        <f>'01 '!E9+'02'!E9+'03'!E9+'04'!E9+'05'!E9+'06'!E9+'07'!E9+'08'!E9+'09'!E9+'10'!E9+'11'!E9+'12'!E9+'13'!E9+'14'!E9+'15'!E9+'16'!E9+'17'!E9+'18'!E9+'19'!E9+'20'!E9+'21'!E9+'22'!E9+'23'!E9+'24'!E9+'25'!E9+'26'!E9+'27'!E9+'28'!E9+'29'!E9+'30'!E9+'31'!E9</f>
        <v>140349</v>
      </c>
      <c r="F9" s="15">
        <f>'01 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15">
        <f>'01 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15">
        <f>'01 '!H9+'02'!H9+'03'!H9+'04'!H9+'05'!H9+'06'!H9+'07'!H9+'08'!H9+'09'!H9+'10'!H9+'11'!H9+'12'!H9+'13'!H9+'14'!H9+'15'!H9+'16'!H9+'17'!H9+'18'!H9+'19'!H9+'20'!H9+'21'!H9+'22'!H9+'23'!H9+'24'!H9+'25'!H9+'26'!H9+'27'!H9+'28'!H9+'29'!H9+'30'!H9+'31'!H9</f>
        <v>26100</v>
      </c>
      <c r="I9" s="15">
        <f>SUM(C9:H9)</f>
        <v>551412</v>
      </c>
      <c r="J9" s="23"/>
      <c r="K9" s="12"/>
    </row>
    <row r="10" spans="1:16" ht="15.75">
      <c r="A10" s="9">
        <v>1006</v>
      </c>
      <c r="B10" s="10" t="s">
        <v>15</v>
      </c>
      <c r="C10" s="13">
        <f>'01 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2000562</v>
      </c>
      <c r="D10" s="13">
        <f>'01 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489485</v>
      </c>
      <c r="E10" s="13">
        <f>'01 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94575</v>
      </c>
      <c r="F10" s="13">
        <f>'01 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13">
        <f>'01 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13">
        <f>'01 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155407</v>
      </c>
      <c r="I10" s="13">
        <f>SUM(C10:H10)</f>
        <v>2740029</v>
      </c>
      <c r="J10" s="23"/>
      <c r="K10" s="12"/>
    </row>
    <row r="11" spans="1:16" ht="15.75">
      <c r="A11" s="9">
        <v>1007</v>
      </c>
      <c r="B11" s="10" t="s">
        <v>16</v>
      </c>
      <c r="C11" s="15">
        <f>'01 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1231315055</v>
      </c>
      <c r="D11" s="15">
        <f>'01 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74208074</v>
      </c>
      <c r="E11" s="15">
        <f>'01 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20575559</v>
      </c>
      <c r="F11" s="15">
        <f>'01 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873839335</v>
      </c>
      <c r="G11" s="15">
        <f>'01 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2500</v>
      </c>
      <c r="H11" s="15">
        <f>'01 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8469987</v>
      </c>
      <c r="I11" s="15">
        <f>SUM(C11:H11)</f>
        <v>2208410510</v>
      </c>
      <c r="J11" s="23"/>
      <c r="K11" s="12"/>
      <c r="L11" s="14"/>
      <c r="M11" s="14"/>
      <c r="N11" s="14"/>
      <c r="O11" s="14"/>
      <c r="P11" s="14"/>
    </row>
    <row r="12" spans="1:16" ht="15.75">
      <c r="A12" s="9">
        <v>1008</v>
      </c>
      <c r="B12" s="10" t="s">
        <v>17</v>
      </c>
      <c r="C12" s="13">
        <f>'01 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168676500</v>
      </c>
      <c r="D12" s="13">
        <f>'01 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2670990</v>
      </c>
      <c r="E12" s="13">
        <f>'01 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2599185</v>
      </c>
      <c r="F12" s="13">
        <f>'01 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29588</v>
      </c>
      <c r="G12" s="13">
        <f>'01 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13">
        <f>'01 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41370</v>
      </c>
      <c r="I12" s="13">
        <f>SUM(C12:H12)</f>
        <v>174017633</v>
      </c>
      <c r="J12" s="23"/>
      <c r="K12" s="12"/>
      <c r="L12" s="14"/>
      <c r="M12" s="14"/>
      <c r="N12" s="14"/>
      <c r="O12" s="14"/>
      <c r="P12" s="14"/>
    </row>
    <row r="13" spans="1:16" ht="15.75">
      <c r="A13" s="9">
        <v>1010</v>
      </c>
      <c r="B13" s="10" t="s">
        <v>18</v>
      </c>
      <c r="C13" s="15">
        <f>'01 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22672738</v>
      </c>
      <c r="D13" s="15">
        <f>'01 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4331643</v>
      </c>
      <c r="E13" s="15">
        <f>'01 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1399533</v>
      </c>
      <c r="F13" s="15">
        <f>'01 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188062</v>
      </c>
      <c r="G13" s="15">
        <f>'01 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15">
        <f>'01 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140649</v>
      </c>
      <c r="I13" s="15">
        <f>SUM(C13:H13)</f>
        <v>28732625</v>
      </c>
      <c r="J13" s="23"/>
      <c r="K13" s="12"/>
      <c r="L13" s="14"/>
      <c r="M13" s="14"/>
      <c r="N13" s="14"/>
      <c r="O13" s="14"/>
      <c r="P13" s="14"/>
    </row>
    <row r="14" spans="1:16" ht="15.75">
      <c r="A14" s="9">
        <v>1011</v>
      </c>
      <c r="B14" s="10" t="s">
        <v>19</v>
      </c>
      <c r="C14" s="13">
        <f>'01 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89695414</v>
      </c>
      <c r="D14" s="13">
        <f>'01 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46356677</v>
      </c>
      <c r="E14" s="13">
        <f>'01 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4827109</v>
      </c>
      <c r="F14" s="13">
        <f>'01 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0</v>
      </c>
      <c r="G14" s="13">
        <f>'01 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13">
        <f>'01 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3387263</v>
      </c>
      <c r="I14" s="13">
        <f>SUM(C14:H14)</f>
        <v>144266463</v>
      </c>
      <c r="J14" s="23"/>
      <c r="K14" s="12"/>
      <c r="L14" s="14"/>
      <c r="M14" s="14"/>
      <c r="N14" s="14"/>
      <c r="O14" s="14"/>
      <c r="P14" s="14"/>
    </row>
    <row r="15" spans="1:16" ht="15.75">
      <c r="A15" s="9">
        <v>1012</v>
      </c>
      <c r="B15" s="10" t="s">
        <v>20</v>
      </c>
      <c r="C15" s="15">
        <f>'01 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44818628</v>
      </c>
      <c r="D15" s="15">
        <f>'01 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343405</v>
      </c>
      <c r="E15" s="15">
        <f>'01 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948632</v>
      </c>
      <c r="F15" s="15">
        <f>'01 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49527726</v>
      </c>
      <c r="G15" s="15">
        <f>'01 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15">
        <f>'01 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74139</v>
      </c>
      <c r="I15" s="15">
        <f>SUM(C15:H15)</f>
        <v>95712530</v>
      </c>
      <c r="J15" s="23"/>
      <c r="K15" s="12"/>
      <c r="L15" s="14"/>
      <c r="M15" s="14"/>
      <c r="N15" s="14"/>
      <c r="O15" s="14"/>
      <c r="P15" s="14"/>
    </row>
    <row r="16" spans="1:16" ht="15.75">
      <c r="A16" s="9">
        <v>1013</v>
      </c>
      <c r="B16" s="10" t="s">
        <v>21</v>
      </c>
      <c r="C16" s="13">
        <f>'01 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1437995987</v>
      </c>
      <c r="D16" s="13">
        <f>'01 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642319473</v>
      </c>
      <c r="E16" s="13">
        <f>'01 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57868319</v>
      </c>
      <c r="F16" s="13">
        <f>'01 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36144344</v>
      </c>
      <c r="G16" s="13">
        <f>'01 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13">
        <f>'01 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19199115</v>
      </c>
      <c r="I16" s="13">
        <f>SUM(C16:H16)</f>
        <v>2193527238</v>
      </c>
      <c r="J16" s="23"/>
      <c r="K16" s="12"/>
    </row>
    <row r="17" spans="1:16" ht="15.75">
      <c r="A17" s="9">
        <v>1014</v>
      </c>
      <c r="B17" s="10" t="s">
        <v>22</v>
      </c>
      <c r="C17" s="15">
        <f>'01 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61387</v>
      </c>
      <c r="D17" s="15">
        <f>'01 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10281</v>
      </c>
      <c r="E17" s="15">
        <f>'01 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3409</v>
      </c>
      <c r="F17" s="15">
        <f>'01 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5">
        <f>'01 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0</v>
      </c>
      <c r="H17" s="15">
        <f>'01 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88966</v>
      </c>
      <c r="I17" s="15">
        <f>SUM(C17:H17)</f>
        <v>164043</v>
      </c>
      <c r="J17" s="23"/>
      <c r="K17" s="12"/>
    </row>
    <row r="18" spans="1:16" ht="15.75">
      <c r="A18" s="9">
        <v>1016</v>
      </c>
      <c r="B18" s="10" t="s">
        <v>23</v>
      </c>
      <c r="C18" s="13">
        <f>'01 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1828797574</v>
      </c>
      <c r="D18" s="13">
        <f>'01 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602664054</v>
      </c>
      <c r="E18" s="13">
        <f>'01 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84101974</v>
      </c>
      <c r="F18" s="13">
        <f>'01 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6324861</v>
      </c>
      <c r="G18" s="13">
        <f>'01 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13">
        <f>'01 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24902555</v>
      </c>
      <c r="I18" s="13">
        <f>SUM(C18:H18)</f>
        <v>2546791018</v>
      </c>
      <c r="J18" s="23"/>
      <c r="K18" s="12"/>
      <c r="L18" s="14"/>
      <c r="M18" s="14"/>
      <c r="N18" s="14"/>
      <c r="O18" s="14"/>
      <c r="P18" s="14"/>
    </row>
    <row r="19" spans="1:16" ht="15.75">
      <c r="A19" s="9">
        <v>1017</v>
      </c>
      <c r="B19" s="10" t="s">
        <v>24</v>
      </c>
      <c r="C19" s="15">
        <f>'01 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294752999</v>
      </c>
      <c r="D19" s="15">
        <f>'01 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18595839</v>
      </c>
      <c r="E19" s="15">
        <f>'01 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7664091</v>
      </c>
      <c r="F19" s="15">
        <f>'01 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75902512</v>
      </c>
      <c r="G19" s="15">
        <f>'01 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2500</v>
      </c>
      <c r="H19" s="15">
        <f>'01 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3690301</v>
      </c>
      <c r="I19" s="15">
        <f>SUM(C19:H19)</f>
        <v>400608242</v>
      </c>
      <c r="J19" s="23"/>
      <c r="K19" s="12"/>
      <c r="L19" s="14"/>
      <c r="M19" s="14"/>
      <c r="N19" s="14"/>
      <c r="O19" s="14"/>
      <c r="P19" s="14"/>
    </row>
    <row r="20" spans="1:16" ht="15.75">
      <c r="A20" s="9">
        <v>1018</v>
      </c>
      <c r="B20" s="10" t="s">
        <v>25</v>
      </c>
      <c r="C20" s="13">
        <f>'01 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138551674</v>
      </c>
      <c r="D20" s="13">
        <f>'01 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109432494</v>
      </c>
      <c r="E20" s="13">
        <f>'01 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5879271</v>
      </c>
      <c r="F20" s="13">
        <f>'01 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18234599</v>
      </c>
      <c r="G20" s="13">
        <f>'01 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13">
        <f>'01 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79115</v>
      </c>
      <c r="I20" s="13">
        <f>SUM(C20:H20)</f>
        <v>272177153</v>
      </c>
      <c r="J20" s="23"/>
      <c r="K20" s="12"/>
    </row>
    <row r="21" spans="1:16" ht="15.75">
      <c r="A21" s="9">
        <v>1019</v>
      </c>
      <c r="B21" s="10" t="s">
        <v>26</v>
      </c>
      <c r="C21" s="15">
        <f>'01 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255490182</v>
      </c>
      <c r="D21" s="15">
        <f>'01 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23076679</v>
      </c>
      <c r="E21" s="15">
        <f>'01 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3602058</v>
      </c>
      <c r="F21" s="15">
        <f>'01 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41656843</v>
      </c>
      <c r="G21" s="15">
        <f>'01 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0</v>
      </c>
      <c r="H21" s="15">
        <f>'01 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2774889</v>
      </c>
      <c r="I21" s="15">
        <f>SUM(C21:H21)</f>
        <v>326600651</v>
      </c>
      <c r="J21" s="23"/>
      <c r="K21" s="12"/>
      <c r="L21" s="14"/>
      <c r="M21" s="14"/>
      <c r="N21" s="14"/>
      <c r="O21" s="14"/>
      <c r="P21" s="14"/>
    </row>
    <row r="22" spans="1:16" ht="15.75">
      <c r="A22" s="9">
        <v>1020</v>
      </c>
      <c r="B22" s="10" t="s">
        <v>27</v>
      </c>
      <c r="C22" s="13">
        <f>'01 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85109912</v>
      </c>
      <c r="D22" s="13">
        <f>'01 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28068706</v>
      </c>
      <c r="E22" s="13">
        <f>'01 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2867986</v>
      </c>
      <c r="F22" s="13">
        <f>'01 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50257338</v>
      </c>
      <c r="G22" s="13">
        <f>'01 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13">
        <f>'01 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586755</v>
      </c>
      <c r="I22" s="13">
        <f>SUM(C22:H22)</f>
        <v>166890697</v>
      </c>
      <c r="J22" s="23"/>
      <c r="K22" s="12"/>
      <c r="L22" s="14"/>
      <c r="M22" s="14"/>
      <c r="N22" s="14"/>
      <c r="O22" s="14"/>
      <c r="P22" s="14"/>
    </row>
    <row r="23" spans="1:16" ht="15.75">
      <c r="A23" s="9">
        <v>1022</v>
      </c>
      <c r="B23" s="10" t="s">
        <v>28</v>
      </c>
      <c r="C23" s="15">
        <f>'01 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11999766</v>
      </c>
      <c r="D23" s="15">
        <f>'01 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668059</v>
      </c>
      <c r="E23" s="15">
        <f>'01 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122796</v>
      </c>
      <c r="F23" s="15">
        <f>'01 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15">
        <f>'01 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15">
        <f>'01 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10920</v>
      </c>
      <c r="I23" s="15">
        <f>SUM(C23:H23)</f>
        <v>12801541</v>
      </c>
      <c r="J23" s="23"/>
      <c r="K23" s="12"/>
    </row>
    <row r="24" spans="1:16" ht="15.75">
      <c r="A24" s="9">
        <v>1023</v>
      </c>
      <c r="B24" s="10" t="s">
        <v>29</v>
      </c>
      <c r="C24" s="13">
        <f>'01 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862524170</v>
      </c>
      <c r="D24" s="13">
        <f>'01 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12220817</v>
      </c>
      <c r="E24" s="13">
        <f>'01 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3421025</v>
      </c>
      <c r="F24" s="13">
        <f>'01 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31610939</v>
      </c>
      <c r="G24" s="13">
        <f>'01 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2500</v>
      </c>
      <c r="H24" s="13">
        <f>'01 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2041263</v>
      </c>
      <c r="I24" s="13">
        <f>SUM(C24:H24)</f>
        <v>911820714</v>
      </c>
      <c r="J24" s="23"/>
      <c r="K24" s="12"/>
      <c r="L24" s="14"/>
      <c r="M24" s="14"/>
      <c r="N24" s="14"/>
      <c r="O24" s="14"/>
      <c r="P24" s="14"/>
    </row>
    <row r="25" spans="1:16" ht="15.75">
      <c r="A25" s="9">
        <v>1024</v>
      </c>
      <c r="B25" s="10" t="s">
        <v>30</v>
      </c>
      <c r="C25" s="15">
        <f>'01 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2861020129</v>
      </c>
      <c r="D25" s="15">
        <f>'01 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237351571</v>
      </c>
      <c r="E25" s="15">
        <f>'01 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52661997</v>
      </c>
      <c r="F25" s="15">
        <f>'01 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716815202</v>
      </c>
      <c r="G25" s="15">
        <f>'01 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14189</v>
      </c>
      <c r="H25" s="15">
        <f>'01 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26558880</v>
      </c>
      <c r="I25" s="15">
        <f>SUM(C25:H25)</f>
        <v>3894421968</v>
      </c>
      <c r="J25" s="23"/>
      <c r="K25" s="12"/>
      <c r="L25" s="14"/>
      <c r="M25" s="14"/>
      <c r="N25" s="14"/>
      <c r="O25" s="14"/>
      <c r="P25" s="14"/>
    </row>
    <row r="26" spans="1:16" ht="15.75">
      <c r="A26" s="9">
        <v>1025</v>
      </c>
      <c r="B26" s="10" t="s">
        <v>31</v>
      </c>
      <c r="C26" s="13">
        <f>'01 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5520071</v>
      </c>
      <c r="D26" s="13">
        <f>'01 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35194</v>
      </c>
      <c r="E26" s="13">
        <f>'01 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95633</v>
      </c>
      <c r="F26" s="13">
        <f>'01 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13">
        <f>'01 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13">
        <f>'01 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120206</v>
      </c>
      <c r="I26" s="13">
        <f>SUM(C26:H26)</f>
        <v>5771104</v>
      </c>
      <c r="J26" s="23"/>
      <c r="K26" s="12"/>
    </row>
    <row r="27" spans="1:16" ht="15.75">
      <c r="A27" s="9">
        <v>1026</v>
      </c>
      <c r="B27" s="10" t="s">
        <v>32</v>
      </c>
      <c r="C27" s="15">
        <f>'01 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3307354</v>
      </c>
      <c r="D27" s="15">
        <f>'01 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9758</v>
      </c>
      <c r="E27" s="15">
        <f>'01 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7305</v>
      </c>
      <c r="F27" s="15">
        <f>'01 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15">
        <f>'01 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15">
        <f>'01 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96510</v>
      </c>
      <c r="I27" s="15">
        <f>SUM(C27:H27)</f>
        <v>3420927</v>
      </c>
      <c r="J27" s="23"/>
      <c r="K27" s="12"/>
      <c r="L27" s="14"/>
      <c r="M27" s="14"/>
      <c r="N27" s="14"/>
      <c r="O27" s="14"/>
      <c r="P27" s="14"/>
    </row>
    <row r="28" spans="1:16" ht="15.75">
      <c r="A28" s="9">
        <v>1027</v>
      </c>
      <c r="B28" s="10" t="s">
        <v>33</v>
      </c>
      <c r="C28" s="13">
        <f>'01 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293887743</v>
      </c>
      <c r="D28" s="13">
        <f>'01 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4753176</v>
      </c>
      <c r="E28" s="13">
        <f>'01 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1779628</v>
      </c>
      <c r="F28" s="13">
        <f>'01 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17241447</v>
      </c>
      <c r="G28" s="13">
        <f>'01 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2500</v>
      </c>
      <c r="H28" s="13">
        <f>'01 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1321793</v>
      </c>
      <c r="I28" s="13">
        <f>SUM(C28:H28)</f>
        <v>318986287</v>
      </c>
      <c r="J28" s="23"/>
      <c r="K28" s="12"/>
      <c r="L28" s="14"/>
      <c r="M28" s="14"/>
      <c r="N28" s="14"/>
      <c r="O28" s="14"/>
      <c r="P28" s="14"/>
    </row>
    <row r="29" spans="1:16" ht="15.75">
      <c r="A29" s="9">
        <v>1028</v>
      </c>
      <c r="B29" s="10" t="s">
        <v>34</v>
      </c>
      <c r="C29" s="15">
        <f>'01 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139808767</v>
      </c>
      <c r="D29" s="15">
        <f>'01 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7773782</v>
      </c>
      <c r="E29" s="15">
        <f>'01 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5396115</v>
      </c>
      <c r="F29" s="15">
        <f>'01 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153037199</v>
      </c>
      <c r="G29" s="15">
        <f>'01 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15">
        <f>'01 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363630</v>
      </c>
      <c r="I29" s="15">
        <f>SUM(C29:H29)</f>
        <v>306379493</v>
      </c>
      <c r="J29" s="23"/>
      <c r="K29" s="12"/>
      <c r="L29" s="14"/>
      <c r="M29" s="14"/>
      <c r="N29" s="14"/>
      <c r="O29" s="14"/>
      <c r="P29" s="14"/>
    </row>
    <row r="30" spans="1:16" ht="15.75">
      <c r="A30" s="9">
        <v>1030</v>
      </c>
      <c r="B30" s="10" t="s">
        <v>35</v>
      </c>
      <c r="C30" s="13">
        <f>'01 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460803188</v>
      </c>
      <c r="D30" s="13">
        <f>'01 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33499415</v>
      </c>
      <c r="E30" s="13">
        <f>'01 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7898156</v>
      </c>
      <c r="F30" s="13">
        <f>'01 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83844148</v>
      </c>
      <c r="G30" s="13">
        <f>'01 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0</v>
      </c>
      <c r="H30" s="13">
        <f>'01 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3587411</v>
      </c>
      <c r="I30" s="13">
        <f>SUM(C30:H30)</f>
        <v>589632318</v>
      </c>
      <c r="J30" s="23"/>
      <c r="K30" s="12"/>
      <c r="L30" s="14"/>
      <c r="M30" s="14"/>
      <c r="N30" s="14"/>
      <c r="O30" s="14"/>
      <c r="P30" s="14"/>
    </row>
    <row r="31" spans="1:16" ht="15.75">
      <c r="A31" s="9">
        <v>1031</v>
      </c>
      <c r="B31" s="10" t="s">
        <v>36</v>
      </c>
      <c r="C31" s="15">
        <f>'01 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77988</v>
      </c>
      <c r="D31" s="15">
        <f>'01 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3989</v>
      </c>
      <c r="E31" s="15">
        <f>'01 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15386</v>
      </c>
      <c r="F31" s="15">
        <f>'01 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15">
        <f>'01 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15">
        <f>'01 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34939</v>
      </c>
      <c r="I31" s="15">
        <f>SUM(C31:H31)</f>
        <v>132302</v>
      </c>
      <c r="J31" s="23"/>
      <c r="K31" s="12"/>
    </row>
    <row r="32" spans="1:16" ht="15.75">
      <c r="A32" s="9">
        <v>1033</v>
      </c>
      <c r="B32" s="10" t="s">
        <v>37</v>
      </c>
      <c r="C32" s="13">
        <f>'01 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3225922</v>
      </c>
      <c r="D32" s="13">
        <f>'01 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326411</v>
      </c>
      <c r="E32" s="13">
        <f>'01 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119285</v>
      </c>
      <c r="F32" s="13">
        <f>'01 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28602</v>
      </c>
      <c r="G32" s="13">
        <f>'01 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0</v>
      </c>
      <c r="H32" s="13">
        <f>'01 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108382</v>
      </c>
      <c r="I32" s="13">
        <f>SUM(C32:H32)</f>
        <v>3808602</v>
      </c>
      <c r="J32" s="23"/>
      <c r="K32" s="12"/>
      <c r="L32" s="14"/>
      <c r="M32" s="14"/>
      <c r="N32" s="14"/>
      <c r="O32" s="14"/>
      <c r="P32" s="14"/>
    </row>
    <row r="33" spans="1:16" ht="15.75">
      <c r="A33" s="9">
        <v>1034</v>
      </c>
      <c r="B33" s="10" t="s">
        <v>38</v>
      </c>
      <c r="C33" s="15">
        <f>'01 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77536517</v>
      </c>
      <c r="D33" s="15">
        <f>'01 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348123</v>
      </c>
      <c r="E33" s="15">
        <f>'01 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81152</v>
      </c>
      <c r="F33" s="15">
        <f>'01 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15">
        <f>'01 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15">
        <f>'01 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151850</v>
      </c>
      <c r="I33" s="15">
        <f>SUM(C33:H33)</f>
        <v>78117642</v>
      </c>
      <c r="J33" s="23"/>
      <c r="K33" s="12"/>
      <c r="L33" s="14"/>
      <c r="M33" s="14"/>
      <c r="N33" s="14"/>
      <c r="O33" s="14"/>
      <c r="P33" s="14"/>
    </row>
    <row r="34" spans="1:16" ht="15.75">
      <c r="A34" s="9">
        <v>1037</v>
      </c>
      <c r="B34" s="10" t="s">
        <v>39</v>
      </c>
      <c r="C34" s="13">
        <f>'01 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32748303</v>
      </c>
      <c r="D34" s="13">
        <f>'01 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1395808</v>
      </c>
      <c r="E34" s="13">
        <f>'01 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891739</v>
      </c>
      <c r="F34" s="13">
        <f>'01 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1972735</v>
      </c>
      <c r="G34" s="13">
        <f>'01 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13">
        <f>'01 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1253989</v>
      </c>
      <c r="I34" s="13">
        <f>SUM(C34:H34)</f>
        <v>38262574</v>
      </c>
      <c r="J34" s="23"/>
      <c r="K34" s="12"/>
      <c r="L34" s="14"/>
      <c r="M34" s="14"/>
      <c r="N34" s="14"/>
      <c r="O34" s="14"/>
      <c r="P34" s="14"/>
    </row>
    <row r="35" spans="1:16" ht="15.75">
      <c r="A35" s="9">
        <v>1038</v>
      </c>
      <c r="B35" s="10" t="s">
        <v>40</v>
      </c>
      <c r="C35" s="15">
        <f>'01 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89995337</v>
      </c>
      <c r="D35" s="15">
        <f>'01 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7214090</v>
      </c>
      <c r="E35" s="15">
        <f>'01 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1466156</v>
      </c>
      <c r="F35" s="15">
        <f>'01 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35579553</v>
      </c>
      <c r="G35" s="15">
        <f>'01 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15">
        <f>'01 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123015</v>
      </c>
      <c r="I35" s="15">
        <f>SUM(C35:H35)</f>
        <v>134378151</v>
      </c>
      <c r="J35" s="23"/>
      <c r="K35" s="12"/>
      <c r="L35" s="14"/>
      <c r="M35" s="14"/>
      <c r="N35" s="14"/>
      <c r="O35" s="14"/>
      <c r="P35" s="14"/>
    </row>
    <row r="36" spans="1:16" ht="15.75">
      <c r="A36" s="9">
        <v>1039</v>
      </c>
      <c r="B36" s="10" t="s">
        <v>41</v>
      </c>
      <c r="C36" s="13">
        <f>'01 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5483516</v>
      </c>
      <c r="D36" s="13">
        <f>'01 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237913</v>
      </c>
      <c r="E36" s="13">
        <f>'01 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100786</v>
      </c>
      <c r="F36" s="13">
        <f>'01 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0</v>
      </c>
      <c r="G36" s="13">
        <f>'01 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13">
        <f>'01 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647683</v>
      </c>
      <c r="I36" s="13">
        <f>SUM(C36:H36)</f>
        <v>6469898</v>
      </c>
      <c r="J36" s="23"/>
      <c r="K36" s="12"/>
    </row>
    <row r="37" spans="1:16" ht="15.75">
      <c r="A37" s="9">
        <v>1040</v>
      </c>
      <c r="B37" s="10" t="s">
        <v>42</v>
      </c>
      <c r="C37" s="15">
        <f>'01 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290670527</v>
      </c>
      <c r="D37" s="15">
        <f>'01 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49679718</v>
      </c>
      <c r="E37" s="15">
        <f>'01 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8139529</v>
      </c>
      <c r="F37" s="15">
        <f>'01 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2574830</v>
      </c>
      <c r="G37" s="15">
        <f>'01 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2500</v>
      </c>
      <c r="H37" s="15">
        <f>'01 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4662642</v>
      </c>
      <c r="I37" s="15">
        <f>SUM(C37:H37)</f>
        <v>355729746</v>
      </c>
      <c r="J37" s="23"/>
      <c r="K37" s="12"/>
      <c r="L37" s="14"/>
      <c r="M37" s="14"/>
      <c r="N37" s="14"/>
      <c r="O37" s="14"/>
      <c r="P37" s="14"/>
    </row>
    <row r="38" spans="1:16" ht="15.75">
      <c r="A38" s="9">
        <v>1042</v>
      </c>
      <c r="B38" s="10" t="s">
        <v>43</v>
      </c>
      <c r="C38" s="13">
        <f>'01 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111080218</v>
      </c>
      <c r="D38" s="13">
        <f>'01 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132010</v>
      </c>
      <c r="E38" s="13">
        <f>'01 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3952518</v>
      </c>
      <c r="F38" s="13">
        <f>'01 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73535913</v>
      </c>
      <c r="G38" s="13">
        <f>'01 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13">
        <f>'01 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23915</v>
      </c>
      <c r="I38" s="13">
        <f>SUM(C38:H38)</f>
        <v>188724574</v>
      </c>
      <c r="J38" s="23"/>
      <c r="K38" s="12"/>
      <c r="L38" s="14"/>
      <c r="M38" s="14"/>
      <c r="N38" s="14"/>
      <c r="O38" s="14"/>
      <c r="P38" s="14"/>
    </row>
    <row r="39" spans="1:16" ht="15.75">
      <c r="A39" s="9">
        <v>1043</v>
      </c>
      <c r="B39" s="10" t="s">
        <v>44</v>
      </c>
      <c r="C39" s="15">
        <f>'01 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1415126370</v>
      </c>
      <c r="D39" s="15">
        <f>'01 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217925299</v>
      </c>
      <c r="E39" s="15">
        <f>'01 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41023189</v>
      </c>
      <c r="F39" s="15">
        <f>'01 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490305658</v>
      </c>
      <c r="G39" s="15">
        <f>'01 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15">
        <f>'01 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3575501</v>
      </c>
      <c r="I39" s="15">
        <f>SUM(C39:H39)</f>
        <v>2167956017</v>
      </c>
      <c r="J39" s="23"/>
      <c r="K39" s="12"/>
      <c r="L39" s="14"/>
      <c r="M39" s="14"/>
      <c r="N39" s="14"/>
      <c r="O39" s="14"/>
      <c r="P39" s="14"/>
    </row>
    <row r="40" spans="1:16" ht="15.75">
      <c r="A40" s="9">
        <v>1044</v>
      </c>
      <c r="B40" s="10" t="s">
        <v>45</v>
      </c>
      <c r="C40" s="13">
        <f>'01 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19567472</v>
      </c>
      <c r="D40" s="13">
        <f>'01 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2374655</v>
      </c>
      <c r="E40" s="13">
        <f>'01 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634158</v>
      </c>
      <c r="F40" s="13">
        <f>'01 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124</v>
      </c>
      <c r="G40" s="13">
        <f>'01 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13">
        <f>'01 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384260</v>
      </c>
      <c r="I40" s="13">
        <f>SUM(C40:H40)</f>
        <v>22960669</v>
      </c>
      <c r="J40" s="23"/>
      <c r="K40" s="12"/>
      <c r="L40" s="14"/>
      <c r="M40" s="14"/>
      <c r="N40" s="14"/>
      <c r="O40" s="14"/>
      <c r="P40" s="14"/>
    </row>
    <row r="41" spans="1:16" ht="15.75">
      <c r="A41" s="9">
        <v>1046</v>
      </c>
      <c r="B41" s="10" t="s">
        <v>46</v>
      </c>
      <c r="C41" s="15">
        <f>'01 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2559500</v>
      </c>
      <c r="D41" s="15">
        <f>'01 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56744</v>
      </c>
      <c r="E41" s="15">
        <f>'01 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48981</v>
      </c>
      <c r="F41" s="15">
        <f>'01 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15">
        <f>'01 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0</v>
      </c>
      <c r="H41" s="15">
        <f>'01 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3073379</v>
      </c>
      <c r="I41" s="15">
        <f>SUM(C41:H41)</f>
        <v>5738604</v>
      </c>
      <c r="J41" s="23"/>
      <c r="K41" s="12"/>
      <c r="L41" s="14"/>
      <c r="M41" s="14"/>
      <c r="N41" s="14"/>
      <c r="O41" s="14"/>
      <c r="P41" s="14"/>
    </row>
    <row r="42" spans="1:16" ht="15.75">
      <c r="A42" s="9">
        <v>1047</v>
      </c>
      <c r="B42" s="10" t="s">
        <v>47</v>
      </c>
      <c r="C42" s="13">
        <f>'01 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470993342</v>
      </c>
      <c r="D42" s="13">
        <f>'01 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136341061</v>
      </c>
      <c r="E42" s="13">
        <f>'01 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25520191</v>
      </c>
      <c r="F42" s="13">
        <f>'01 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1751003</v>
      </c>
      <c r="G42" s="13">
        <f>'01 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32500</v>
      </c>
      <c r="H42" s="13">
        <f>'01 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3777615</v>
      </c>
      <c r="I42" s="13">
        <f>SUM(C42:H42)</f>
        <v>638415712</v>
      </c>
      <c r="J42" s="23"/>
      <c r="K42" s="12"/>
      <c r="L42" s="14"/>
      <c r="M42" s="14"/>
      <c r="N42" s="14"/>
      <c r="O42" s="14"/>
      <c r="P42" s="14"/>
    </row>
    <row r="43" spans="1:16" ht="15.75">
      <c r="A43" s="9">
        <v>1048</v>
      </c>
      <c r="B43" s="10" t="s">
        <v>48</v>
      </c>
      <c r="C43" s="15">
        <f>'01 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202498161</v>
      </c>
      <c r="D43" s="15">
        <f>'01 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32365710</v>
      </c>
      <c r="E43" s="15">
        <f>'01 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8235483</v>
      </c>
      <c r="F43" s="15">
        <f>'01 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1908124</v>
      </c>
      <c r="G43" s="15">
        <f>'01 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15">
        <f>'01 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4805559</v>
      </c>
      <c r="I43" s="15">
        <f>SUM(C43:H43)</f>
        <v>249813037</v>
      </c>
      <c r="J43" s="23"/>
      <c r="K43" s="12"/>
      <c r="L43" s="14"/>
      <c r="M43" s="14"/>
      <c r="N43" s="14"/>
      <c r="O43" s="14"/>
      <c r="P43" s="14"/>
    </row>
    <row r="44" spans="1:16" ht="15.75">
      <c r="A44" s="9">
        <v>1050</v>
      </c>
      <c r="B44" s="10" t="s">
        <v>49</v>
      </c>
      <c r="C44" s="13">
        <f>'01 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225331</v>
      </c>
      <c r="D44" s="13">
        <f>'01 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563104</v>
      </c>
      <c r="E44" s="13">
        <f>'01 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9428</v>
      </c>
      <c r="F44" s="13">
        <f>'01 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13">
        <f>'01 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13">
        <f>'01 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372420</v>
      </c>
      <c r="I44" s="13">
        <f>SUM(C44:H44)</f>
        <v>1170283</v>
      </c>
      <c r="J44" s="23"/>
      <c r="K44" s="12"/>
    </row>
    <row r="45" spans="1:16" ht="15.75">
      <c r="A45" s="9">
        <v>1052</v>
      </c>
      <c r="B45" s="10" t="s">
        <v>50</v>
      </c>
      <c r="C45" s="15">
        <f>'01 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66536798</v>
      </c>
      <c r="D45" s="15">
        <f>'01 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9246792</v>
      </c>
      <c r="E45" s="15">
        <f>'01 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7132903</v>
      </c>
      <c r="F45" s="15">
        <f>'01 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426192</v>
      </c>
      <c r="G45" s="15">
        <f>'01 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15">
        <f>'01 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1574079</v>
      </c>
      <c r="I45" s="15">
        <f>SUM(C45:H45)</f>
        <v>84916764</v>
      </c>
      <c r="J45" s="23"/>
      <c r="K45" s="12"/>
      <c r="L45" s="14"/>
      <c r="M45" s="14"/>
      <c r="N45" s="14"/>
      <c r="O45" s="14"/>
      <c r="P45" s="14"/>
    </row>
    <row r="46" spans="1:16" ht="15.75">
      <c r="A46" s="9">
        <v>1054</v>
      </c>
      <c r="B46" s="10" t="s">
        <v>51</v>
      </c>
      <c r="C46" s="13">
        <f>'01 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160931445</v>
      </c>
      <c r="D46" s="13">
        <f>'01 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9417833</v>
      </c>
      <c r="E46" s="13">
        <f>'01 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4306043</v>
      </c>
      <c r="F46" s="13">
        <f>'01 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1061486</v>
      </c>
      <c r="G46" s="13">
        <f>'01 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27500</v>
      </c>
      <c r="H46" s="13">
        <f>'01 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2035929</v>
      </c>
      <c r="I46" s="13">
        <f>SUM(C46:H46)</f>
        <v>177780236</v>
      </c>
      <c r="J46" s="23"/>
      <c r="K46" s="12"/>
      <c r="L46" s="14"/>
      <c r="M46" s="14"/>
      <c r="N46" s="14"/>
      <c r="O46" s="14"/>
      <c r="P46" s="14"/>
    </row>
    <row r="47" spans="1:16" ht="15.75">
      <c r="A47" s="9">
        <v>1055</v>
      </c>
      <c r="B47" s="10" t="s">
        <v>52</v>
      </c>
      <c r="C47" s="15">
        <f>'01 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198046577</v>
      </c>
      <c r="D47" s="15">
        <f>'01 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5661144</v>
      </c>
      <c r="E47" s="15">
        <f>'01 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8223867</v>
      </c>
      <c r="F47" s="15">
        <f>'01 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64735</v>
      </c>
      <c r="G47" s="15">
        <f>'01 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15">
        <f>'01 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1297053</v>
      </c>
      <c r="I47" s="15">
        <f>SUM(C47:H47)</f>
        <v>213293376</v>
      </c>
      <c r="J47" s="23"/>
      <c r="K47" s="12"/>
      <c r="L47" s="14"/>
      <c r="M47" s="14"/>
      <c r="N47" s="14"/>
      <c r="O47" s="14"/>
      <c r="P47" s="14"/>
    </row>
    <row r="48" spans="1:16" ht="15.75">
      <c r="A48" s="9">
        <v>1057</v>
      </c>
      <c r="B48" s="10" t="s">
        <v>53</v>
      </c>
      <c r="C48" s="13">
        <f>'01 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13079180</v>
      </c>
      <c r="D48" s="13">
        <f>'01 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449313</v>
      </c>
      <c r="E48" s="13">
        <f>'01 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123927</v>
      </c>
      <c r="F48" s="13">
        <f>'01 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13">
        <f>'01 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0</v>
      </c>
      <c r="H48" s="13">
        <f>'01 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2563224</v>
      </c>
      <c r="I48" s="13">
        <f>SUM(C48:H48)</f>
        <v>16215644</v>
      </c>
      <c r="J48" s="23"/>
      <c r="K48" s="12"/>
      <c r="L48" s="14"/>
      <c r="M48" s="14"/>
      <c r="N48" s="14"/>
      <c r="O48" s="14"/>
      <c r="P48" s="14"/>
    </row>
    <row r="49" spans="1:16" ht="15.75">
      <c r="A49" s="9">
        <v>1058</v>
      </c>
      <c r="B49" s="10" t="s">
        <v>54</v>
      </c>
      <c r="C49" s="15">
        <f>'01 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47892760</v>
      </c>
      <c r="D49" s="15">
        <f>'01 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4428601</v>
      </c>
      <c r="E49" s="15">
        <f>'01 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1188369</v>
      </c>
      <c r="F49" s="15">
        <f>'01 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0</v>
      </c>
      <c r="G49" s="15">
        <f>'01 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60000</v>
      </c>
      <c r="H49" s="15">
        <f>'01 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3764316</v>
      </c>
      <c r="I49" s="15">
        <f>SUM(C49:H49)</f>
        <v>57334046</v>
      </c>
      <c r="J49" s="23"/>
      <c r="K49" s="12"/>
      <c r="L49" s="14"/>
      <c r="M49" s="14"/>
      <c r="N49" s="14"/>
      <c r="O49" s="14"/>
      <c r="P49" s="14"/>
    </row>
    <row r="50" spans="1:16" ht="15.75">
      <c r="A50" s="9">
        <v>1062</v>
      </c>
      <c r="B50" s="10" t="s">
        <v>55</v>
      </c>
      <c r="C50" s="13">
        <f>'01 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184423282</v>
      </c>
      <c r="D50" s="13">
        <f>'01 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25262673</v>
      </c>
      <c r="E50" s="13">
        <f>'01 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10777924</v>
      </c>
      <c r="F50" s="13">
        <f>'01 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141257</v>
      </c>
      <c r="G50" s="13">
        <f>'01 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13">
        <f>'01 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4038478</v>
      </c>
      <c r="I50" s="13">
        <f>SUM(C50:H50)</f>
        <v>224643614</v>
      </c>
      <c r="J50" s="23"/>
      <c r="K50" s="12"/>
    </row>
    <row r="51" spans="1:16" ht="15.75">
      <c r="A51" s="9">
        <v>1065</v>
      </c>
      <c r="B51" s="10" t="s">
        <v>56</v>
      </c>
      <c r="C51" s="15">
        <f>'01 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412171882</v>
      </c>
      <c r="D51" s="15">
        <f>'01 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34647330</v>
      </c>
      <c r="E51" s="15">
        <f>'01 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8525437</v>
      </c>
      <c r="F51" s="15">
        <f>'01 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3801852</v>
      </c>
      <c r="G51" s="15">
        <f>'01 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114373</v>
      </c>
      <c r="H51" s="15">
        <f>'01 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2590098</v>
      </c>
      <c r="I51" s="15">
        <f>SUM(C51:H51)</f>
        <v>461850972</v>
      </c>
      <c r="J51" s="23"/>
      <c r="K51" s="12"/>
      <c r="L51" s="14"/>
      <c r="M51" s="14"/>
      <c r="N51" s="14"/>
      <c r="O51" s="14"/>
      <c r="P51" s="14"/>
    </row>
    <row r="52" spans="1:16" ht="15.75">
      <c r="A52" s="9">
        <v>1066</v>
      </c>
      <c r="B52" s="10" t="s">
        <v>57</v>
      </c>
      <c r="C52" s="13">
        <f>'01 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777779757</v>
      </c>
      <c r="D52" s="13">
        <f>'01 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37205565</v>
      </c>
      <c r="E52" s="13">
        <f>'01 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19141978</v>
      </c>
      <c r="F52" s="13">
        <f>'01 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6353226</v>
      </c>
      <c r="G52" s="13">
        <f>'01 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0</v>
      </c>
      <c r="H52" s="13">
        <f>'01 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7612095</v>
      </c>
      <c r="I52" s="13">
        <f>SUM(C52:H52)</f>
        <v>848092621</v>
      </c>
      <c r="J52" s="23"/>
      <c r="K52" s="12"/>
      <c r="L52" s="14"/>
      <c r="M52" s="14"/>
      <c r="N52" s="14"/>
      <c r="O52" s="14"/>
      <c r="P52" s="14"/>
    </row>
    <row r="53" spans="1:16" ht="15.75">
      <c r="A53" s="9">
        <v>1067</v>
      </c>
      <c r="B53" s="10" t="s">
        <v>58</v>
      </c>
      <c r="C53" s="15">
        <f>'01 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288539181</v>
      </c>
      <c r="D53" s="15">
        <f>'01 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4434</v>
      </c>
      <c r="E53" s="15">
        <f>'01 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5163</v>
      </c>
      <c r="F53" s="15">
        <f>'01 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3593</v>
      </c>
      <c r="G53" s="15">
        <f>'01 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15">
        <f>'01 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103555</v>
      </c>
      <c r="I53" s="15">
        <f>SUM(C53:H53)</f>
        <v>288655926</v>
      </c>
      <c r="J53" s="23"/>
      <c r="K53" s="12"/>
      <c r="L53" s="14"/>
      <c r="M53" s="14"/>
      <c r="N53" s="14"/>
      <c r="O53" s="14"/>
      <c r="P53" s="14"/>
    </row>
    <row r="54" spans="1:16" ht="15.75">
      <c r="A54" s="9">
        <v>1068</v>
      </c>
      <c r="B54" s="10" t="s">
        <v>59</v>
      </c>
      <c r="C54" s="13">
        <f>'01 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59048817</v>
      </c>
      <c r="D54" s="13">
        <f>'01 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0</v>
      </c>
      <c r="E54" s="13">
        <f>'01 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446</v>
      </c>
      <c r="F54" s="13">
        <f>'01 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130178024</v>
      </c>
      <c r="G54" s="13">
        <f>'01 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13">
        <f>'01 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34992</v>
      </c>
      <c r="I54" s="13">
        <f>SUM(C54:H54)</f>
        <v>189262279</v>
      </c>
      <c r="J54" s="23"/>
      <c r="K54" s="12"/>
    </row>
    <row r="55" spans="1:16" ht="15.75">
      <c r="A55" s="9">
        <v>1069</v>
      </c>
      <c r="B55" s="10" t="s">
        <v>60</v>
      </c>
      <c r="C55" s="15">
        <f>'01 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12452188</v>
      </c>
      <c r="D55" s="15">
        <f>'01 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892881</v>
      </c>
      <c r="E55" s="15">
        <f>'01 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597218</v>
      </c>
      <c r="F55" s="15">
        <f>'01 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464640</v>
      </c>
      <c r="G55" s="15">
        <f>'01 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15">
        <f>'01 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146533</v>
      </c>
      <c r="I55" s="15">
        <f>SUM(C55:H55)</f>
        <v>14553460</v>
      </c>
      <c r="J55" s="23"/>
      <c r="K55" s="12"/>
    </row>
    <row r="56" spans="1:16" ht="15.75">
      <c r="A56" s="9">
        <v>1070</v>
      </c>
      <c r="B56" s="10" t="s">
        <v>61</v>
      </c>
      <c r="C56" s="13">
        <f>'01 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746374543</v>
      </c>
      <c r="D56" s="13">
        <f>'01 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124510322</v>
      </c>
      <c r="E56" s="13">
        <f>'01 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27245519</v>
      </c>
      <c r="F56" s="13">
        <f>'01 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3950227</v>
      </c>
      <c r="G56" s="13">
        <f>'01 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13">
        <f>'01 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26764852</v>
      </c>
      <c r="I56" s="13">
        <f>SUM(C56:H56)</f>
        <v>928845463</v>
      </c>
      <c r="J56" s="23"/>
      <c r="K56" s="12"/>
      <c r="L56" s="14"/>
      <c r="M56" s="14"/>
      <c r="N56" s="14"/>
      <c r="O56" s="14"/>
      <c r="P56" s="14"/>
    </row>
    <row r="57" spans="1:16" ht="15.75">
      <c r="A57" s="16"/>
      <c r="B57" s="17" t="s">
        <v>62</v>
      </c>
      <c r="C57" s="18">
        <f>SUM(C7:C56)</f>
        <v>15964522271</v>
      </c>
      <c r="D57" s="18">
        <f>SUM(D7:D56)</f>
        <v>2550859734</v>
      </c>
      <c r="E57" s="18">
        <f>SUM(E7:E56)</f>
        <v>441707098</v>
      </c>
      <c r="F57" s="19">
        <f>SUM(F7:F56)</f>
        <v>2908755917</v>
      </c>
      <c r="G57" s="19">
        <f>SUM(G7:G56)</f>
        <v>261062</v>
      </c>
      <c r="H57" s="18">
        <f>SUM(H7:H56)</f>
        <v>173380537</v>
      </c>
      <c r="I57" s="18">
        <f>SUM(I7:I56)</f>
        <v>22039486619</v>
      </c>
      <c r="J57" s="23"/>
      <c r="K57" s="12"/>
    </row>
    <row r="58" spans="1:16"/>
    <row r="59" spans="1:16"/>
    <row r="60" spans="1:16"/>
    <row r="61" spans="1:16"/>
    <row r="62" spans="1:16"/>
    <row r="63" spans="1:16"/>
    <row r="64" spans="1:16"/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756B-B571-4216-99BD-1904AC2BE121}">
  <dimension ref="A1:P60"/>
  <sheetViews>
    <sheetView topLeftCell="A53" workbookViewId="0">
      <selection activeCell="A60" sqref="A60:XFD62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0" width="11.42578125" style="2"/>
    <col min="11" max="11" width="16.42578125" style="2" bestFit="1" customWidth="1"/>
    <col min="12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65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17500</v>
      </c>
      <c r="I7" s="11">
        <f>SUM(C7:H7)</f>
        <v>17500</v>
      </c>
      <c r="K7" s="12"/>
    </row>
    <row r="8" spans="1:16">
      <c r="A8" s="9">
        <v>1002</v>
      </c>
      <c r="B8" s="10" t="s">
        <v>13</v>
      </c>
      <c r="C8" s="13">
        <v>2431825</v>
      </c>
      <c r="D8" s="13">
        <v>64742</v>
      </c>
      <c r="E8" s="13">
        <v>55983</v>
      </c>
      <c r="F8" s="13">
        <v>0</v>
      </c>
      <c r="G8" s="13">
        <v>0</v>
      </c>
      <c r="H8" s="13">
        <v>15730</v>
      </c>
      <c r="I8" s="13">
        <f t="shared" ref="I8:I56" si="0">SUM(C8:H8)</f>
        <v>2568280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>
        <v>1058</v>
      </c>
      <c r="D9" s="15">
        <v>0</v>
      </c>
      <c r="E9" s="15">
        <v>29365</v>
      </c>
      <c r="F9" s="15">
        <v>0</v>
      </c>
      <c r="G9" s="15">
        <v>0</v>
      </c>
      <c r="H9" s="15">
        <v>6670</v>
      </c>
      <c r="I9" s="15">
        <f t="shared" si="0"/>
        <v>37093</v>
      </c>
      <c r="K9" s="12"/>
    </row>
    <row r="10" spans="1:16">
      <c r="A10" s="9">
        <v>1006</v>
      </c>
      <c r="B10" s="10" t="s">
        <v>15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480</v>
      </c>
      <c r="I10" s="13">
        <f t="shared" si="0"/>
        <v>480</v>
      </c>
      <c r="K10" s="12"/>
    </row>
    <row r="11" spans="1:16">
      <c r="A11" s="9">
        <v>1007</v>
      </c>
      <c r="B11" s="10" t="s">
        <v>16</v>
      </c>
      <c r="C11" s="15">
        <v>126035071</v>
      </c>
      <c r="D11" s="15">
        <v>18075695</v>
      </c>
      <c r="E11" s="15">
        <v>4402592</v>
      </c>
      <c r="F11" s="15">
        <v>101701117</v>
      </c>
      <c r="G11" s="15">
        <v>0</v>
      </c>
      <c r="H11" s="15">
        <v>2664436</v>
      </c>
      <c r="I11" s="15">
        <f t="shared" si="0"/>
        <v>252878911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8804234</v>
      </c>
      <c r="D12" s="13">
        <v>2600454</v>
      </c>
      <c r="E12" s="13">
        <v>416518</v>
      </c>
      <c r="F12" s="13">
        <v>0</v>
      </c>
      <c r="G12" s="13">
        <v>0</v>
      </c>
      <c r="H12" s="13">
        <v>6390</v>
      </c>
      <c r="I12" s="13">
        <f t="shared" si="0"/>
        <v>11827596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5423918</v>
      </c>
      <c r="D13" s="15">
        <v>220098</v>
      </c>
      <c r="E13" s="15">
        <v>335494</v>
      </c>
      <c r="F13" s="15">
        <v>73484</v>
      </c>
      <c r="G13" s="15">
        <v>0</v>
      </c>
      <c r="H13" s="15">
        <v>34248</v>
      </c>
      <c r="I13" s="15">
        <f t="shared" si="0"/>
        <v>6087242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14163106</v>
      </c>
      <c r="D14" s="13">
        <v>11571926</v>
      </c>
      <c r="E14" s="13">
        <v>932704</v>
      </c>
      <c r="F14" s="13">
        <v>0</v>
      </c>
      <c r="G14" s="13">
        <v>0</v>
      </c>
      <c r="H14" s="13">
        <v>2232408</v>
      </c>
      <c r="I14" s="13">
        <f t="shared" si="0"/>
        <v>28900144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42486572</v>
      </c>
      <c r="D15" s="15">
        <v>123153</v>
      </c>
      <c r="E15" s="15">
        <v>831927</v>
      </c>
      <c r="F15" s="15">
        <v>49527726</v>
      </c>
      <c r="G15" s="15">
        <v>0</v>
      </c>
      <c r="H15" s="15">
        <v>20490</v>
      </c>
      <c r="I15" s="15">
        <f t="shared" si="0"/>
        <v>92989868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264322886</v>
      </c>
      <c r="D16" s="13">
        <v>133921215</v>
      </c>
      <c r="E16" s="13">
        <v>11963212</v>
      </c>
      <c r="F16" s="13">
        <v>1228887</v>
      </c>
      <c r="G16" s="13">
        <v>0</v>
      </c>
      <c r="H16" s="13">
        <v>8506041</v>
      </c>
      <c r="I16" s="13">
        <f t="shared" si="0"/>
        <v>419942241</v>
      </c>
      <c r="K16" s="12"/>
    </row>
    <row r="17" spans="1:16">
      <c r="A17" s="9">
        <v>1014</v>
      </c>
      <c r="B17" s="10" t="s">
        <v>22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25000</v>
      </c>
      <c r="I17" s="15">
        <f t="shared" si="0"/>
        <v>25000</v>
      </c>
      <c r="K17" s="12"/>
    </row>
    <row r="18" spans="1:16">
      <c r="A18" s="9">
        <v>1016</v>
      </c>
      <c r="B18" s="10" t="s">
        <v>23</v>
      </c>
      <c r="C18" s="13">
        <v>447946721</v>
      </c>
      <c r="D18" s="13">
        <v>144374824</v>
      </c>
      <c r="E18" s="13">
        <v>21241550</v>
      </c>
      <c r="F18" s="13">
        <v>2683390</v>
      </c>
      <c r="G18" s="13">
        <v>0</v>
      </c>
      <c r="H18" s="13">
        <v>5277373</v>
      </c>
      <c r="I18" s="13">
        <f t="shared" si="0"/>
        <v>621523858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76325501</v>
      </c>
      <c r="D19" s="15">
        <v>3826433</v>
      </c>
      <c r="E19" s="15">
        <v>1054869</v>
      </c>
      <c r="F19" s="15">
        <v>56542807</v>
      </c>
      <c r="G19" s="15">
        <v>0</v>
      </c>
      <c r="H19" s="15">
        <v>842446</v>
      </c>
      <c r="I19" s="15">
        <f t="shared" si="0"/>
        <v>138592056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>
        <v>24173503</v>
      </c>
      <c r="D20" s="13">
        <v>993283</v>
      </c>
      <c r="E20" s="13">
        <v>1319573</v>
      </c>
      <c r="F20" s="13">
        <v>18234599</v>
      </c>
      <c r="G20" s="13">
        <v>0</v>
      </c>
      <c r="H20" s="13">
        <v>28800</v>
      </c>
      <c r="I20" s="13">
        <f t="shared" si="0"/>
        <v>44749758</v>
      </c>
      <c r="K20" s="12"/>
    </row>
    <row r="21" spans="1:16">
      <c r="A21" s="9">
        <v>1019</v>
      </c>
      <c r="B21" s="10" t="s">
        <v>26</v>
      </c>
      <c r="C21" s="15">
        <v>20052494</v>
      </c>
      <c r="D21" s="15">
        <v>3455473</v>
      </c>
      <c r="E21" s="15">
        <v>634651</v>
      </c>
      <c r="F21" s="15">
        <v>335391</v>
      </c>
      <c r="G21" s="15">
        <v>0</v>
      </c>
      <c r="H21" s="15">
        <v>909266</v>
      </c>
      <c r="I21" s="15">
        <f t="shared" si="0"/>
        <v>25387275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17043135</v>
      </c>
      <c r="D22" s="13">
        <v>6614494</v>
      </c>
      <c r="E22" s="13">
        <v>609800</v>
      </c>
      <c r="F22" s="13">
        <v>8297619</v>
      </c>
      <c r="G22" s="13">
        <v>0</v>
      </c>
      <c r="H22" s="13">
        <v>114373</v>
      </c>
      <c r="I22" s="13">
        <f t="shared" si="0"/>
        <v>32679421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>
        <v>255125</v>
      </c>
      <c r="D23" s="15">
        <v>149954</v>
      </c>
      <c r="E23" s="15">
        <v>12214</v>
      </c>
      <c r="F23" s="15">
        <v>0</v>
      </c>
      <c r="G23" s="15">
        <v>0</v>
      </c>
      <c r="H23" s="15">
        <v>2610</v>
      </c>
      <c r="I23" s="15">
        <f t="shared" si="0"/>
        <v>419903</v>
      </c>
      <c r="K23" s="12"/>
    </row>
    <row r="24" spans="1:16">
      <c r="A24" s="9">
        <v>1023</v>
      </c>
      <c r="B24" s="10" t="s">
        <v>29</v>
      </c>
      <c r="C24" s="13">
        <v>30900838</v>
      </c>
      <c r="D24" s="13">
        <v>4096224</v>
      </c>
      <c r="E24" s="13">
        <v>844138</v>
      </c>
      <c r="F24" s="13">
        <v>391167</v>
      </c>
      <c r="G24" s="13">
        <v>0</v>
      </c>
      <c r="H24" s="13">
        <v>578580</v>
      </c>
      <c r="I24" s="13">
        <f t="shared" si="0"/>
        <v>36810947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645502381</v>
      </c>
      <c r="D25" s="15">
        <v>59878119</v>
      </c>
      <c r="E25" s="15">
        <v>12155799</v>
      </c>
      <c r="F25" s="15">
        <v>71660636</v>
      </c>
      <c r="G25" s="15">
        <v>0</v>
      </c>
      <c r="H25" s="15">
        <v>2812486</v>
      </c>
      <c r="I25" s="15">
        <f t="shared" si="0"/>
        <v>792009421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142079</v>
      </c>
      <c r="D26" s="13">
        <v>1101</v>
      </c>
      <c r="E26" s="13">
        <v>19542</v>
      </c>
      <c r="F26" s="13">
        <v>0</v>
      </c>
      <c r="G26" s="13">
        <v>0</v>
      </c>
      <c r="H26" s="13">
        <v>26060</v>
      </c>
      <c r="I26" s="13">
        <f t="shared" si="0"/>
        <v>188782</v>
      </c>
      <c r="K26" s="12"/>
    </row>
    <row r="27" spans="1:16">
      <c r="A27" s="9">
        <v>1026</v>
      </c>
      <c r="B27" s="10" t="s">
        <v>32</v>
      </c>
      <c r="C27" s="15">
        <v>744890</v>
      </c>
      <c r="D27" s="15">
        <v>1218</v>
      </c>
      <c r="E27" s="15">
        <v>2656</v>
      </c>
      <c r="F27" s="15">
        <v>0</v>
      </c>
      <c r="G27" s="15">
        <v>0</v>
      </c>
      <c r="H27" s="15">
        <v>25980</v>
      </c>
      <c r="I27" s="15">
        <f t="shared" si="0"/>
        <v>774744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117547269</v>
      </c>
      <c r="D28" s="13">
        <v>1075687</v>
      </c>
      <c r="E28" s="13">
        <v>392060</v>
      </c>
      <c r="F28" s="13">
        <v>452028</v>
      </c>
      <c r="G28" s="13">
        <v>2500</v>
      </c>
      <c r="H28" s="13">
        <v>368380</v>
      </c>
      <c r="I28" s="13">
        <f t="shared" si="0"/>
        <v>119837924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59772739</v>
      </c>
      <c r="D29" s="15">
        <v>1532479</v>
      </c>
      <c r="E29" s="15">
        <v>1619434</v>
      </c>
      <c r="F29" s="15">
        <v>68941373</v>
      </c>
      <c r="G29" s="15">
        <v>0</v>
      </c>
      <c r="H29" s="15">
        <v>48189</v>
      </c>
      <c r="I29" s="15">
        <f t="shared" si="0"/>
        <v>131914214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82329883</v>
      </c>
      <c r="D30" s="13">
        <v>9421526</v>
      </c>
      <c r="E30" s="13">
        <v>2258937</v>
      </c>
      <c r="F30" s="13">
        <v>14993548</v>
      </c>
      <c r="G30" s="13">
        <v>0</v>
      </c>
      <c r="H30" s="13">
        <v>935208</v>
      </c>
      <c r="I30" s="13">
        <f t="shared" si="0"/>
        <v>109939102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46</v>
      </c>
      <c r="D31" s="15">
        <v>0</v>
      </c>
      <c r="E31" s="15">
        <v>1763</v>
      </c>
      <c r="F31" s="15">
        <v>0</v>
      </c>
      <c r="G31" s="15">
        <v>0</v>
      </c>
      <c r="H31" s="15">
        <v>1490</v>
      </c>
      <c r="I31" s="15">
        <f t="shared" si="0"/>
        <v>3299</v>
      </c>
      <c r="K31" s="12"/>
    </row>
    <row r="32" spans="1:16">
      <c r="A32" s="9">
        <v>1033</v>
      </c>
      <c r="B32" s="10" t="s">
        <v>37</v>
      </c>
      <c r="C32" s="13">
        <v>730132</v>
      </c>
      <c r="D32" s="13">
        <v>21056</v>
      </c>
      <c r="E32" s="13">
        <v>34732</v>
      </c>
      <c r="F32" s="13">
        <v>28602</v>
      </c>
      <c r="G32" s="13">
        <v>0</v>
      </c>
      <c r="H32" s="13">
        <v>22510</v>
      </c>
      <c r="I32" s="13">
        <f t="shared" si="0"/>
        <v>837032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3057121</v>
      </c>
      <c r="D33" s="15">
        <v>282924</v>
      </c>
      <c r="E33" s="15">
        <v>21163</v>
      </c>
      <c r="F33" s="15">
        <v>0</v>
      </c>
      <c r="G33" s="15">
        <v>0</v>
      </c>
      <c r="H33" s="15">
        <v>41820</v>
      </c>
      <c r="I33" s="15">
        <f t="shared" si="0"/>
        <v>3403028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5527282</v>
      </c>
      <c r="D34" s="13">
        <v>661503</v>
      </c>
      <c r="E34" s="13">
        <v>226722</v>
      </c>
      <c r="F34" s="13">
        <v>1153487</v>
      </c>
      <c r="G34" s="13">
        <v>0</v>
      </c>
      <c r="H34" s="13">
        <v>178483</v>
      </c>
      <c r="I34" s="13">
        <f t="shared" si="0"/>
        <v>7747477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7077226</v>
      </c>
      <c r="D35" s="15">
        <v>7214090</v>
      </c>
      <c r="E35" s="15">
        <v>233881</v>
      </c>
      <c r="F35" s="15">
        <v>0</v>
      </c>
      <c r="G35" s="15">
        <v>0</v>
      </c>
      <c r="H35" s="15">
        <v>36750</v>
      </c>
      <c r="I35" s="15">
        <f t="shared" si="0"/>
        <v>14561947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693369</v>
      </c>
      <c r="D36" s="13">
        <v>20040</v>
      </c>
      <c r="E36" s="13">
        <v>19802</v>
      </c>
      <c r="F36" s="13">
        <v>0</v>
      </c>
      <c r="G36" s="13">
        <v>0</v>
      </c>
      <c r="H36" s="13">
        <v>157425</v>
      </c>
      <c r="I36" s="13">
        <f t="shared" si="0"/>
        <v>890636</v>
      </c>
      <c r="K36" s="12"/>
    </row>
    <row r="37" spans="1:16">
      <c r="A37" s="9">
        <v>1040</v>
      </c>
      <c r="B37" s="10" t="s">
        <v>42</v>
      </c>
      <c r="C37" s="15">
        <v>87451010</v>
      </c>
      <c r="D37" s="15">
        <v>11419066</v>
      </c>
      <c r="E37" s="15">
        <v>1721086</v>
      </c>
      <c r="F37" s="15">
        <v>940860</v>
      </c>
      <c r="G37" s="15">
        <v>0</v>
      </c>
      <c r="H37" s="15">
        <v>1080228</v>
      </c>
      <c r="I37" s="15">
        <f t="shared" si="0"/>
        <v>102612250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47346688</v>
      </c>
      <c r="D38" s="13">
        <v>0</v>
      </c>
      <c r="E38" s="13">
        <v>2331032</v>
      </c>
      <c r="F38" s="13">
        <v>0</v>
      </c>
      <c r="G38" s="13">
        <v>0</v>
      </c>
      <c r="H38" s="13">
        <v>4635</v>
      </c>
      <c r="I38" s="13">
        <f t="shared" si="0"/>
        <v>49682355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270342389</v>
      </c>
      <c r="D39" s="15">
        <v>72822325</v>
      </c>
      <c r="E39" s="15">
        <v>9319834</v>
      </c>
      <c r="F39" s="15">
        <v>2049281</v>
      </c>
      <c r="G39" s="15">
        <v>0</v>
      </c>
      <c r="H39" s="15">
        <v>1001596</v>
      </c>
      <c r="I39" s="15">
        <f t="shared" si="0"/>
        <v>355535425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4020266</v>
      </c>
      <c r="D40" s="13">
        <v>399844</v>
      </c>
      <c r="E40" s="13">
        <v>161082</v>
      </c>
      <c r="F40" s="13">
        <v>0</v>
      </c>
      <c r="G40" s="13">
        <v>0</v>
      </c>
      <c r="H40" s="13">
        <v>117822</v>
      </c>
      <c r="I40" s="13">
        <f t="shared" si="0"/>
        <v>4699014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608107</v>
      </c>
      <c r="D41" s="15">
        <v>1112</v>
      </c>
      <c r="E41" s="15">
        <v>26804</v>
      </c>
      <c r="F41" s="15">
        <v>0</v>
      </c>
      <c r="G41" s="15">
        <v>0</v>
      </c>
      <c r="H41" s="15">
        <v>891801</v>
      </c>
      <c r="I41" s="15">
        <f t="shared" si="0"/>
        <v>1527824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111498024</v>
      </c>
      <c r="D42" s="13">
        <v>29971064</v>
      </c>
      <c r="E42" s="13">
        <v>5632346</v>
      </c>
      <c r="F42" s="13">
        <v>211144</v>
      </c>
      <c r="G42" s="13">
        <v>5000</v>
      </c>
      <c r="H42" s="13">
        <v>876985</v>
      </c>
      <c r="I42" s="13">
        <f t="shared" si="0"/>
        <v>148194563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29512369</v>
      </c>
      <c r="D43" s="15">
        <v>3000973</v>
      </c>
      <c r="E43" s="15">
        <v>1571090</v>
      </c>
      <c r="F43" s="15">
        <v>602889</v>
      </c>
      <c r="G43" s="15">
        <v>0</v>
      </c>
      <c r="H43" s="15">
        <v>498470</v>
      </c>
      <c r="I43" s="15">
        <f t="shared" si="0"/>
        <v>35185791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>
        <v>15738476</v>
      </c>
      <c r="D45" s="15">
        <v>1934419</v>
      </c>
      <c r="E45" s="15">
        <v>1843188</v>
      </c>
      <c r="F45" s="15">
        <v>0</v>
      </c>
      <c r="G45" s="15">
        <v>0</v>
      </c>
      <c r="H45" s="15">
        <v>393912</v>
      </c>
      <c r="I45" s="15">
        <f t="shared" si="0"/>
        <v>19909995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26478216</v>
      </c>
      <c r="D46" s="13">
        <v>1195659</v>
      </c>
      <c r="E46" s="13">
        <v>819295</v>
      </c>
      <c r="F46" s="13">
        <v>250122</v>
      </c>
      <c r="G46" s="13">
        <v>17500</v>
      </c>
      <c r="H46" s="13">
        <v>454727</v>
      </c>
      <c r="I46" s="13">
        <f t="shared" si="0"/>
        <v>29215519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42799306</v>
      </c>
      <c r="D47" s="15">
        <v>2826665</v>
      </c>
      <c r="E47" s="15">
        <v>1969905</v>
      </c>
      <c r="F47" s="15">
        <v>21</v>
      </c>
      <c r="G47" s="15">
        <v>0</v>
      </c>
      <c r="H47" s="15">
        <v>306758</v>
      </c>
      <c r="I47" s="15">
        <f t="shared" si="0"/>
        <v>47902655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9987436</v>
      </c>
      <c r="D48" s="13">
        <v>3654</v>
      </c>
      <c r="E48" s="13">
        <v>31493</v>
      </c>
      <c r="F48" s="13">
        <v>0</v>
      </c>
      <c r="G48" s="13">
        <v>0</v>
      </c>
      <c r="H48" s="13">
        <v>834575</v>
      </c>
      <c r="I48" s="13">
        <f t="shared" si="0"/>
        <v>10857158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15359953</v>
      </c>
      <c r="D49" s="15">
        <v>911682</v>
      </c>
      <c r="E49" s="15">
        <v>286543</v>
      </c>
      <c r="F49" s="15">
        <v>0</v>
      </c>
      <c r="G49" s="15">
        <v>5000</v>
      </c>
      <c r="H49" s="15">
        <v>855499</v>
      </c>
      <c r="I49" s="15">
        <f t="shared" si="0"/>
        <v>17418677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48534897</v>
      </c>
      <c r="D50" s="13">
        <v>5024918</v>
      </c>
      <c r="E50" s="13">
        <v>5743464</v>
      </c>
      <c r="F50" s="13">
        <v>1006</v>
      </c>
      <c r="G50" s="13">
        <v>0</v>
      </c>
      <c r="H50" s="13">
        <v>1260491</v>
      </c>
      <c r="I50" s="13">
        <f t="shared" si="0"/>
        <v>60564776</v>
      </c>
      <c r="K50" s="12"/>
    </row>
    <row r="51" spans="1:16">
      <c r="A51" s="9">
        <v>1065</v>
      </c>
      <c r="B51" s="10" t="s">
        <v>56</v>
      </c>
      <c r="C51" s="15">
        <v>96211696</v>
      </c>
      <c r="D51" s="15">
        <v>11422000</v>
      </c>
      <c r="E51" s="15">
        <v>2200342</v>
      </c>
      <c r="F51" s="15">
        <v>716098</v>
      </c>
      <c r="G51" s="15">
        <v>109832</v>
      </c>
      <c r="H51" s="15">
        <v>438535</v>
      </c>
      <c r="I51" s="15">
        <f t="shared" si="0"/>
        <v>111098503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156769019</v>
      </c>
      <c r="D52" s="13">
        <v>6579971</v>
      </c>
      <c r="E52" s="13">
        <v>3346137</v>
      </c>
      <c r="F52" s="13">
        <v>1911767</v>
      </c>
      <c r="G52" s="13">
        <v>0</v>
      </c>
      <c r="H52" s="13">
        <v>1706042</v>
      </c>
      <c r="I52" s="13">
        <f t="shared" si="0"/>
        <v>170312936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19691512</v>
      </c>
      <c r="D53" s="15">
        <v>0</v>
      </c>
      <c r="E53" s="15">
        <v>1633</v>
      </c>
      <c r="F53" s="15">
        <v>0</v>
      </c>
      <c r="G53" s="15">
        <v>0</v>
      </c>
      <c r="H53" s="15">
        <v>30195</v>
      </c>
      <c r="I53" s="15">
        <f t="shared" si="0"/>
        <v>19723340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>
        <v>138</v>
      </c>
      <c r="D54" s="13">
        <v>0</v>
      </c>
      <c r="E54" s="13">
        <v>0</v>
      </c>
      <c r="F54" s="13">
        <v>0</v>
      </c>
      <c r="G54" s="13">
        <v>0</v>
      </c>
      <c r="H54" s="13">
        <v>870</v>
      </c>
      <c r="I54" s="13">
        <f t="shared" si="0"/>
        <v>1008</v>
      </c>
      <c r="K54" s="12"/>
    </row>
    <row r="55" spans="1:16">
      <c r="A55" s="9">
        <v>1069</v>
      </c>
      <c r="B55" s="10" t="s">
        <v>60</v>
      </c>
      <c r="C55" s="15">
        <v>3168762</v>
      </c>
      <c r="D55" s="15">
        <v>50785</v>
      </c>
      <c r="E55" s="15">
        <v>90278</v>
      </c>
      <c r="F55" s="15">
        <v>186362</v>
      </c>
      <c r="G55" s="15">
        <v>0</v>
      </c>
      <c r="H55" s="15">
        <v>38844</v>
      </c>
      <c r="I55" s="15">
        <f t="shared" si="0"/>
        <v>3535031</v>
      </c>
      <c r="K55" s="12"/>
    </row>
    <row r="56" spans="1:16" ht="15" customHeight="1">
      <c r="A56" s="9">
        <v>1070</v>
      </c>
      <c r="B56" s="10" t="s">
        <v>61</v>
      </c>
      <c r="C56" s="13">
        <v>174842134</v>
      </c>
      <c r="D56" s="13">
        <v>24935864</v>
      </c>
      <c r="E56" s="13">
        <v>7540154</v>
      </c>
      <c r="F56" s="13">
        <v>1216954</v>
      </c>
      <c r="G56" s="13">
        <v>0</v>
      </c>
      <c r="H56" s="13">
        <v>1135101</v>
      </c>
      <c r="I56" s="13">
        <f t="shared" si="0"/>
        <v>209670207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3163850802</v>
      </c>
      <c r="D57" s="18">
        <f t="shared" si="1"/>
        <v>582697712</v>
      </c>
      <c r="E57" s="18">
        <f t="shared" si="1"/>
        <v>106306787</v>
      </c>
      <c r="F57" s="19">
        <f t="shared" si="1"/>
        <v>404332365</v>
      </c>
      <c r="G57" s="19">
        <f t="shared" si="1"/>
        <v>139832</v>
      </c>
      <c r="H57" s="18">
        <f t="shared" si="1"/>
        <v>37864708</v>
      </c>
      <c r="I57" s="18">
        <f t="shared" si="1"/>
        <v>4295192206</v>
      </c>
      <c r="K57" s="12"/>
    </row>
    <row r="60" spans="1:16" ht="16.5"/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30E2-2326-440C-810C-B0225BB71BB5}">
  <dimension ref="A1:P59"/>
  <sheetViews>
    <sheetView topLeftCell="A37" workbookViewId="0">
      <selection activeCell="F62" sqref="F62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0" width="14.5703125" style="2" bestFit="1" customWidth="1"/>
    <col min="11" max="11" width="16.42578125" style="2" bestFit="1" customWidth="1"/>
    <col min="12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66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7500</v>
      </c>
      <c r="I7" s="11">
        <f>SUM(C7:H7)</f>
        <v>7500</v>
      </c>
      <c r="J7" s="23"/>
      <c r="K7" s="12"/>
    </row>
    <row r="8" spans="1:16">
      <c r="A8" s="9">
        <v>1002</v>
      </c>
      <c r="B8" s="10" t="s">
        <v>13</v>
      </c>
      <c r="C8" s="13">
        <v>20693508</v>
      </c>
      <c r="D8" s="13">
        <v>945024</v>
      </c>
      <c r="E8" s="13">
        <v>39626</v>
      </c>
      <c r="F8" s="13">
        <v>0</v>
      </c>
      <c r="G8" s="13">
        <v>0</v>
      </c>
      <c r="H8" s="13">
        <v>15900</v>
      </c>
      <c r="I8" s="13">
        <f t="shared" ref="I8:I56" si="0">SUM(C8:H8)</f>
        <v>21694058</v>
      </c>
      <c r="J8" s="23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>
        <v>644</v>
      </c>
      <c r="D9" s="15">
        <v>0</v>
      </c>
      <c r="E9" s="15">
        <v>36777</v>
      </c>
      <c r="F9" s="15">
        <v>0</v>
      </c>
      <c r="G9" s="15">
        <v>0</v>
      </c>
      <c r="H9" s="15">
        <v>4060</v>
      </c>
      <c r="I9" s="15">
        <f t="shared" si="0"/>
        <v>41481</v>
      </c>
      <c r="J9" s="23"/>
      <c r="K9" s="12"/>
    </row>
    <row r="10" spans="1:16">
      <c r="A10" s="9">
        <v>1006</v>
      </c>
      <c r="B10" s="10" t="s">
        <v>15</v>
      </c>
      <c r="C10" s="13">
        <v>1945175</v>
      </c>
      <c r="D10" s="13">
        <v>489485</v>
      </c>
      <c r="E10" s="13">
        <v>91827</v>
      </c>
      <c r="F10" s="13">
        <v>0</v>
      </c>
      <c r="G10" s="13">
        <v>0</v>
      </c>
      <c r="H10" s="13">
        <v>154347</v>
      </c>
      <c r="I10" s="13">
        <f t="shared" si="0"/>
        <v>2680834</v>
      </c>
      <c r="J10" s="23"/>
      <c r="K10" s="12"/>
    </row>
    <row r="11" spans="1:16">
      <c r="A11" s="9">
        <v>1007</v>
      </c>
      <c r="B11" s="10" t="s">
        <v>16</v>
      </c>
      <c r="C11" s="15">
        <v>327550808</v>
      </c>
      <c r="D11" s="15">
        <v>15201244</v>
      </c>
      <c r="E11" s="15">
        <v>3586887</v>
      </c>
      <c r="F11" s="15">
        <v>64667212</v>
      </c>
      <c r="G11" s="15">
        <v>2500</v>
      </c>
      <c r="H11" s="15">
        <v>1699186</v>
      </c>
      <c r="I11" s="15">
        <f t="shared" si="0"/>
        <v>412707837</v>
      </c>
      <c r="J11" s="23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100995546</v>
      </c>
      <c r="D12" s="13">
        <v>70536</v>
      </c>
      <c r="E12" s="13">
        <v>1639263</v>
      </c>
      <c r="F12" s="13">
        <v>29588</v>
      </c>
      <c r="G12" s="13">
        <v>0</v>
      </c>
      <c r="H12" s="13">
        <v>10040</v>
      </c>
      <c r="I12" s="13">
        <f t="shared" si="0"/>
        <v>102744973</v>
      </c>
      <c r="J12" s="23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5656883</v>
      </c>
      <c r="D13" s="15">
        <v>1018609</v>
      </c>
      <c r="E13" s="15">
        <v>298830</v>
      </c>
      <c r="F13" s="15">
        <v>15268</v>
      </c>
      <c r="G13" s="15">
        <v>0</v>
      </c>
      <c r="H13" s="15">
        <v>28482</v>
      </c>
      <c r="I13" s="15">
        <f t="shared" si="0"/>
        <v>7018072</v>
      </c>
      <c r="J13" s="23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14277342</v>
      </c>
      <c r="D14" s="13">
        <v>9041395</v>
      </c>
      <c r="E14" s="13">
        <v>797093</v>
      </c>
      <c r="F14" s="13">
        <v>0</v>
      </c>
      <c r="G14" s="13">
        <v>0</v>
      </c>
      <c r="H14" s="13">
        <v>353940</v>
      </c>
      <c r="I14" s="13">
        <f t="shared" si="0"/>
        <v>24469770</v>
      </c>
      <c r="J14" s="23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1149452</v>
      </c>
      <c r="D15" s="15">
        <v>2206</v>
      </c>
      <c r="E15" s="15">
        <v>13971</v>
      </c>
      <c r="F15" s="15">
        <v>0</v>
      </c>
      <c r="G15" s="15">
        <v>0</v>
      </c>
      <c r="H15" s="15">
        <v>18185</v>
      </c>
      <c r="I15" s="15">
        <f t="shared" si="0"/>
        <v>1183814</v>
      </c>
      <c r="J15" s="23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236786240</v>
      </c>
      <c r="D16" s="13">
        <v>144600091</v>
      </c>
      <c r="E16" s="13">
        <v>9640483</v>
      </c>
      <c r="F16" s="13">
        <v>7592</v>
      </c>
      <c r="G16" s="13">
        <v>0</v>
      </c>
      <c r="H16" s="13">
        <v>3969882</v>
      </c>
      <c r="I16" s="13">
        <f t="shared" si="0"/>
        <v>395004288</v>
      </c>
      <c r="J16" s="23"/>
      <c r="K16" s="12"/>
    </row>
    <row r="17" spans="1:16">
      <c r="A17" s="9">
        <v>1014</v>
      </c>
      <c r="B17" s="10" t="s">
        <v>22</v>
      </c>
      <c r="C17" s="15">
        <v>46</v>
      </c>
      <c r="D17" s="15">
        <v>0</v>
      </c>
      <c r="E17" s="15">
        <v>0</v>
      </c>
      <c r="F17" s="15">
        <v>0</v>
      </c>
      <c r="G17" s="15">
        <v>0</v>
      </c>
      <c r="H17" s="15">
        <v>20290</v>
      </c>
      <c r="I17" s="15">
        <f t="shared" si="0"/>
        <v>20336</v>
      </c>
      <c r="J17" s="23"/>
      <c r="K17" s="12"/>
    </row>
    <row r="18" spans="1:16">
      <c r="A18" s="9">
        <v>1016</v>
      </c>
      <c r="B18" s="10" t="s">
        <v>23</v>
      </c>
      <c r="C18" s="13">
        <v>345129863</v>
      </c>
      <c r="D18" s="13">
        <v>122062873</v>
      </c>
      <c r="E18" s="13">
        <v>15725454</v>
      </c>
      <c r="F18" s="13">
        <v>500673</v>
      </c>
      <c r="G18" s="13">
        <v>0</v>
      </c>
      <c r="H18" s="13">
        <v>5875748</v>
      </c>
      <c r="I18" s="13">
        <f t="shared" si="0"/>
        <v>489294611</v>
      </c>
      <c r="J18" s="23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55748253</v>
      </c>
      <c r="D19" s="15">
        <v>3360358</v>
      </c>
      <c r="E19" s="15">
        <v>1367872</v>
      </c>
      <c r="F19" s="15">
        <v>2911450</v>
      </c>
      <c r="G19" s="15">
        <v>0</v>
      </c>
      <c r="H19" s="15">
        <v>835868</v>
      </c>
      <c r="I19" s="15">
        <f t="shared" si="0"/>
        <v>64223801</v>
      </c>
      <c r="J19" s="23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>
        <v>4031351</v>
      </c>
      <c r="D20" s="13">
        <v>166152</v>
      </c>
      <c r="E20" s="13">
        <v>82586</v>
      </c>
      <c r="F20" s="13">
        <v>0</v>
      </c>
      <c r="G20" s="13">
        <v>0</v>
      </c>
      <c r="H20" s="13">
        <v>15085</v>
      </c>
      <c r="I20" s="13">
        <f t="shared" si="0"/>
        <v>4295174</v>
      </c>
      <c r="J20" s="23"/>
      <c r="K20" s="12"/>
    </row>
    <row r="21" spans="1:16">
      <c r="A21" s="9">
        <v>1019</v>
      </c>
      <c r="B21" s="10" t="s">
        <v>26</v>
      </c>
      <c r="C21" s="15">
        <v>143443604</v>
      </c>
      <c r="D21" s="15">
        <v>8222624</v>
      </c>
      <c r="E21" s="15">
        <v>1028660</v>
      </c>
      <c r="F21" s="15">
        <v>105464</v>
      </c>
      <c r="G21" s="15">
        <v>0</v>
      </c>
      <c r="H21" s="15">
        <v>572221</v>
      </c>
      <c r="I21" s="15">
        <f t="shared" si="0"/>
        <v>153372573</v>
      </c>
      <c r="J21" s="23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21001749</v>
      </c>
      <c r="D22" s="13">
        <v>6934437</v>
      </c>
      <c r="E22" s="13">
        <v>846869</v>
      </c>
      <c r="F22" s="13">
        <v>7560157</v>
      </c>
      <c r="G22" s="13">
        <v>0</v>
      </c>
      <c r="H22" s="13">
        <v>238433</v>
      </c>
      <c r="I22" s="13">
        <f t="shared" si="0"/>
        <v>36581645</v>
      </c>
      <c r="J22" s="23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>
        <v>1096364</v>
      </c>
      <c r="D23" s="15">
        <v>26550</v>
      </c>
      <c r="E23" s="15">
        <v>9156</v>
      </c>
      <c r="F23" s="15">
        <v>0</v>
      </c>
      <c r="G23" s="15">
        <v>0</v>
      </c>
      <c r="H23" s="15">
        <v>1640</v>
      </c>
      <c r="I23" s="15">
        <f t="shared" si="0"/>
        <v>1133710</v>
      </c>
      <c r="J23" s="23"/>
      <c r="K23" s="12"/>
    </row>
    <row r="24" spans="1:16">
      <c r="A24" s="9">
        <v>1023</v>
      </c>
      <c r="B24" s="10" t="s">
        <v>29</v>
      </c>
      <c r="C24" s="13">
        <v>35518682</v>
      </c>
      <c r="D24" s="13">
        <v>3321040</v>
      </c>
      <c r="E24" s="13">
        <v>995042</v>
      </c>
      <c r="F24" s="13">
        <v>30561215</v>
      </c>
      <c r="G24" s="13">
        <v>0</v>
      </c>
      <c r="H24" s="13">
        <v>474429</v>
      </c>
      <c r="I24" s="13">
        <f t="shared" si="0"/>
        <v>70870408</v>
      </c>
      <c r="J24" s="23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618971084</v>
      </c>
      <c r="D25" s="15">
        <v>52391019</v>
      </c>
      <c r="E25" s="15">
        <v>12682108</v>
      </c>
      <c r="F25" s="15">
        <v>69102682</v>
      </c>
      <c r="G25" s="15">
        <v>0</v>
      </c>
      <c r="H25" s="15">
        <v>3864113</v>
      </c>
      <c r="I25" s="15">
        <f t="shared" si="0"/>
        <v>757011006</v>
      </c>
      <c r="J25" s="23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309530</v>
      </c>
      <c r="D26" s="13">
        <v>25638</v>
      </c>
      <c r="E26" s="13">
        <v>28468</v>
      </c>
      <c r="F26" s="13">
        <v>0</v>
      </c>
      <c r="G26" s="13">
        <v>0</v>
      </c>
      <c r="H26" s="13">
        <v>23210</v>
      </c>
      <c r="I26" s="13">
        <f t="shared" si="0"/>
        <v>386846</v>
      </c>
      <c r="J26" s="23"/>
      <c r="K26" s="12"/>
    </row>
    <row r="27" spans="1:16">
      <c r="A27" s="9">
        <v>1026</v>
      </c>
      <c r="B27" s="10" t="s">
        <v>32</v>
      </c>
      <c r="C27" s="15">
        <v>1040538</v>
      </c>
      <c r="D27" s="15">
        <v>6544</v>
      </c>
      <c r="E27" s="15">
        <v>3759</v>
      </c>
      <c r="F27" s="15">
        <v>0</v>
      </c>
      <c r="G27" s="15">
        <v>0</v>
      </c>
      <c r="H27" s="15">
        <v>31640</v>
      </c>
      <c r="I27" s="15">
        <f t="shared" si="0"/>
        <v>1082481</v>
      </c>
      <c r="J27" s="23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29913450</v>
      </c>
      <c r="D28" s="13">
        <v>1242942</v>
      </c>
      <c r="E28" s="13">
        <v>560559</v>
      </c>
      <c r="F28" s="13">
        <v>622549</v>
      </c>
      <c r="G28" s="13">
        <v>0</v>
      </c>
      <c r="H28" s="13">
        <v>323350</v>
      </c>
      <c r="I28" s="13">
        <f t="shared" si="0"/>
        <v>32662850</v>
      </c>
      <c r="J28" s="23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52123745</v>
      </c>
      <c r="D29" s="15">
        <v>2457926</v>
      </c>
      <c r="E29" s="15">
        <v>1952329</v>
      </c>
      <c r="F29" s="15">
        <v>83552953</v>
      </c>
      <c r="G29" s="15">
        <v>0</v>
      </c>
      <c r="H29" s="15">
        <v>75683</v>
      </c>
      <c r="I29" s="15">
        <f t="shared" si="0"/>
        <v>140162636</v>
      </c>
      <c r="J29" s="23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97152742</v>
      </c>
      <c r="D30" s="13">
        <v>6905397</v>
      </c>
      <c r="E30" s="13">
        <v>2326415</v>
      </c>
      <c r="F30" s="13">
        <v>54762</v>
      </c>
      <c r="G30" s="13">
        <v>0</v>
      </c>
      <c r="H30" s="13">
        <v>963572</v>
      </c>
      <c r="I30" s="13">
        <f t="shared" si="0"/>
        <v>107402888</v>
      </c>
      <c r="J30" s="23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230</v>
      </c>
      <c r="D31" s="15">
        <v>0</v>
      </c>
      <c r="E31" s="15">
        <v>1780</v>
      </c>
      <c r="F31" s="15">
        <v>0</v>
      </c>
      <c r="G31" s="15">
        <v>0</v>
      </c>
      <c r="H31" s="15">
        <v>3370</v>
      </c>
      <c r="I31" s="15">
        <f t="shared" si="0"/>
        <v>5380</v>
      </c>
      <c r="J31" s="23"/>
      <c r="K31" s="12"/>
    </row>
    <row r="32" spans="1:16">
      <c r="A32" s="9">
        <v>1033</v>
      </c>
      <c r="B32" s="10" t="s">
        <v>37</v>
      </c>
      <c r="C32" s="13">
        <v>1307787</v>
      </c>
      <c r="D32" s="13">
        <v>278793</v>
      </c>
      <c r="E32" s="13">
        <v>55466</v>
      </c>
      <c r="F32" s="13">
        <v>0</v>
      </c>
      <c r="G32" s="13">
        <v>0</v>
      </c>
      <c r="H32" s="13">
        <v>33442</v>
      </c>
      <c r="I32" s="13">
        <f t="shared" si="0"/>
        <v>1675488</v>
      </c>
      <c r="J32" s="23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3719591</v>
      </c>
      <c r="D33" s="15">
        <v>18929</v>
      </c>
      <c r="E33" s="15">
        <v>34780</v>
      </c>
      <c r="F33" s="15">
        <v>0</v>
      </c>
      <c r="G33" s="15">
        <v>0</v>
      </c>
      <c r="H33" s="15">
        <v>23400</v>
      </c>
      <c r="I33" s="15">
        <f t="shared" si="0"/>
        <v>3796700</v>
      </c>
      <c r="J33" s="23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7028710</v>
      </c>
      <c r="D34" s="13">
        <v>160950</v>
      </c>
      <c r="E34" s="13">
        <v>225683</v>
      </c>
      <c r="F34" s="13">
        <v>242650</v>
      </c>
      <c r="G34" s="13">
        <v>0</v>
      </c>
      <c r="H34" s="13">
        <v>212068</v>
      </c>
      <c r="I34" s="13">
        <f t="shared" si="0"/>
        <v>7870061</v>
      </c>
      <c r="J34" s="23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30918397</v>
      </c>
      <c r="D35" s="15">
        <v>0</v>
      </c>
      <c r="E35" s="15">
        <v>1154116</v>
      </c>
      <c r="F35" s="15">
        <v>35579553</v>
      </c>
      <c r="G35" s="15">
        <v>0</v>
      </c>
      <c r="H35" s="15">
        <v>14395</v>
      </c>
      <c r="I35" s="15">
        <f t="shared" si="0"/>
        <v>67666461</v>
      </c>
      <c r="J35" s="23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943268</v>
      </c>
      <c r="D36" s="13">
        <v>156871</v>
      </c>
      <c r="E36" s="13">
        <v>25914</v>
      </c>
      <c r="F36" s="13">
        <v>0</v>
      </c>
      <c r="G36" s="13">
        <v>0</v>
      </c>
      <c r="H36" s="13">
        <v>146725</v>
      </c>
      <c r="I36" s="13">
        <f t="shared" si="0"/>
        <v>1272778</v>
      </c>
      <c r="J36" s="23"/>
      <c r="K36" s="12"/>
    </row>
    <row r="37" spans="1:16">
      <c r="A37" s="9">
        <v>1040</v>
      </c>
      <c r="B37" s="10" t="s">
        <v>42</v>
      </c>
      <c r="C37" s="15">
        <v>63006951</v>
      </c>
      <c r="D37" s="15">
        <v>18993173</v>
      </c>
      <c r="E37" s="15">
        <v>2040551</v>
      </c>
      <c r="F37" s="15">
        <v>610162</v>
      </c>
      <c r="G37" s="15">
        <v>0</v>
      </c>
      <c r="H37" s="15">
        <v>1163348</v>
      </c>
      <c r="I37" s="15">
        <f t="shared" si="0"/>
        <v>85814185</v>
      </c>
      <c r="J37" s="23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6031393</v>
      </c>
      <c r="D38" s="13">
        <v>0</v>
      </c>
      <c r="E38" s="13">
        <v>445</v>
      </c>
      <c r="F38" s="13">
        <v>0</v>
      </c>
      <c r="G38" s="13">
        <v>0</v>
      </c>
      <c r="H38" s="13">
        <v>3850</v>
      </c>
      <c r="I38" s="13">
        <f t="shared" si="0"/>
        <v>6035688</v>
      </c>
      <c r="J38" s="23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407860245</v>
      </c>
      <c r="D39" s="15">
        <v>36503294</v>
      </c>
      <c r="E39" s="15">
        <v>11768555</v>
      </c>
      <c r="F39" s="15">
        <v>3781894</v>
      </c>
      <c r="G39" s="15">
        <v>0</v>
      </c>
      <c r="H39" s="15">
        <v>960760</v>
      </c>
      <c r="I39" s="15">
        <f t="shared" si="0"/>
        <v>460874748</v>
      </c>
      <c r="J39" s="23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1038169</v>
      </c>
      <c r="D40" s="13">
        <v>350320</v>
      </c>
      <c r="E40" s="13">
        <v>102103</v>
      </c>
      <c r="F40" s="13">
        <v>0</v>
      </c>
      <c r="G40" s="13">
        <v>0</v>
      </c>
      <c r="H40" s="13">
        <v>62759</v>
      </c>
      <c r="I40" s="13">
        <f t="shared" si="0"/>
        <v>1553351</v>
      </c>
      <c r="J40" s="23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1634452</v>
      </c>
      <c r="D41" s="15">
        <v>54054</v>
      </c>
      <c r="E41" s="15">
        <v>9205</v>
      </c>
      <c r="F41" s="15">
        <v>0</v>
      </c>
      <c r="G41" s="15">
        <v>0</v>
      </c>
      <c r="H41" s="15">
        <v>701626</v>
      </c>
      <c r="I41" s="15">
        <f t="shared" si="0"/>
        <v>2399337</v>
      </c>
      <c r="J41" s="23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119173506</v>
      </c>
      <c r="D42" s="13">
        <v>39358685</v>
      </c>
      <c r="E42" s="13">
        <v>6137360</v>
      </c>
      <c r="F42" s="13">
        <v>1419443</v>
      </c>
      <c r="G42" s="13">
        <v>12500</v>
      </c>
      <c r="H42" s="13">
        <v>951620</v>
      </c>
      <c r="I42" s="13">
        <f t="shared" si="0"/>
        <v>167053114</v>
      </c>
      <c r="J42" s="23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47647759</v>
      </c>
      <c r="D43" s="15">
        <v>3843900</v>
      </c>
      <c r="E43" s="15">
        <v>2090748</v>
      </c>
      <c r="F43" s="15">
        <v>7151</v>
      </c>
      <c r="G43" s="15">
        <v>0</v>
      </c>
      <c r="H43" s="15">
        <v>577682</v>
      </c>
      <c r="I43" s="15">
        <f t="shared" si="0"/>
        <v>54167240</v>
      </c>
      <c r="J43" s="23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7190</v>
      </c>
      <c r="I44" s="13">
        <f t="shared" si="0"/>
        <v>7190</v>
      </c>
      <c r="J44" s="23"/>
      <c r="K44" s="12"/>
    </row>
    <row r="45" spans="1:16">
      <c r="A45" s="9">
        <v>1052</v>
      </c>
      <c r="B45" s="10" t="s">
        <v>50</v>
      </c>
      <c r="C45" s="15">
        <v>19134441</v>
      </c>
      <c r="D45" s="15">
        <v>1820137</v>
      </c>
      <c r="E45" s="15">
        <v>1815436</v>
      </c>
      <c r="F45" s="15">
        <v>426192</v>
      </c>
      <c r="G45" s="15">
        <v>0</v>
      </c>
      <c r="H45" s="15">
        <v>385519</v>
      </c>
      <c r="I45" s="15">
        <f t="shared" si="0"/>
        <v>23581725</v>
      </c>
      <c r="J45" s="23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66196626</v>
      </c>
      <c r="D46" s="13">
        <v>1863883</v>
      </c>
      <c r="E46" s="13">
        <v>1087740</v>
      </c>
      <c r="F46" s="13">
        <v>0</v>
      </c>
      <c r="G46" s="13">
        <v>2500</v>
      </c>
      <c r="H46" s="13">
        <v>490560</v>
      </c>
      <c r="I46" s="13">
        <f t="shared" si="0"/>
        <v>69641309</v>
      </c>
      <c r="J46" s="23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116483564</v>
      </c>
      <c r="D47" s="15">
        <v>1240496</v>
      </c>
      <c r="E47" s="15">
        <v>4346904</v>
      </c>
      <c r="F47" s="15">
        <v>0</v>
      </c>
      <c r="G47" s="15">
        <v>0</v>
      </c>
      <c r="H47" s="15">
        <v>282252</v>
      </c>
      <c r="I47" s="15">
        <f t="shared" si="0"/>
        <v>122353216</v>
      </c>
      <c r="J47" s="23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789422</v>
      </c>
      <c r="D48" s="13">
        <v>104536</v>
      </c>
      <c r="E48" s="13">
        <v>35165</v>
      </c>
      <c r="F48" s="13">
        <v>0</v>
      </c>
      <c r="G48" s="13">
        <v>0</v>
      </c>
      <c r="H48" s="13">
        <v>442113</v>
      </c>
      <c r="I48" s="13">
        <f t="shared" si="0"/>
        <v>1371236</v>
      </c>
      <c r="J48" s="23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9391571</v>
      </c>
      <c r="D49" s="15">
        <v>1371612</v>
      </c>
      <c r="E49" s="15">
        <v>259517</v>
      </c>
      <c r="F49" s="15">
        <v>0</v>
      </c>
      <c r="G49" s="15">
        <v>17500</v>
      </c>
      <c r="H49" s="15">
        <v>1101764</v>
      </c>
      <c r="I49" s="15">
        <f t="shared" si="0"/>
        <v>12141964</v>
      </c>
      <c r="J49" s="23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69971640</v>
      </c>
      <c r="D50" s="13">
        <v>5446146</v>
      </c>
      <c r="E50" s="13">
        <v>1980118</v>
      </c>
      <c r="F50" s="13">
        <v>62386</v>
      </c>
      <c r="G50" s="13">
        <v>0</v>
      </c>
      <c r="H50" s="13">
        <v>877760</v>
      </c>
      <c r="I50" s="13">
        <f t="shared" si="0"/>
        <v>78338050</v>
      </c>
      <c r="J50" s="23"/>
      <c r="K50" s="12"/>
    </row>
    <row r="51" spans="1:16">
      <c r="A51" s="9">
        <v>1065</v>
      </c>
      <c r="B51" s="10" t="s">
        <v>56</v>
      </c>
      <c r="C51" s="15">
        <v>97544767</v>
      </c>
      <c r="D51" s="15">
        <v>6146846</v>
      </c>
      <c r="E51" s="15">
        <v>2171775</v>
      </c>
      <c r="F51" s="15">
        <v>2148651</v>
      </c>
      <c r="G51" s="15">
        <v>4541</v>
      </c>
      <c r="H51" s="15">
        <v>940389</v>
      </c>
      <c r="I51" s="15">
        <f t="shared" si="0"/>
        <v>108956969</v>
      </c>
      <c r="J51" s="23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196952320</v>
      </c>
      <c r="D52" s="13">
        <v>11029943</v>
      </c>
      <c r="E52" s="13">
        <v>5234269</v>
      </c>
      <c r="F52" s="13">
        <v>917977</v>
      </c>
      <c r="G52" s="13">
        <v>0</v>
      </c>
      <c r="H52" s="13">
        <v>4200510</v>
      </c>
      <c r="I52" s="13">
        <f t="shared" si="0"/>
        <v>218335019</v>
      </c>
      <c r="J52" s="23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1503067</v>
      </c>
      <c r="D53" s="15">
        <v>4434</v>
      </c>
      <c r="E53" s="15">
        <v>1336</v>
      </c>
      <c r="F53" s="15">
        <v>0</v>
      </c>
      <c r="G53" s="15">
        <v>0</v>
      </c>
      <c r="H53" s="15">
        <v>21640</v>
      </c>
      <c r="I53" s="15">
        <f t="shared" si="0"/>
        <v>1530477</v>
      </c>
      <c r="J53" s="23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33252</v>
      </c>
      <c r="I54" s="13">
        <f t="shared" si="0"/>
        <v>33252</v>
      </c>
      <c r="J54" s="23"/>
      <c r="K54" s="12"/>
    </row>
    <row r="55" spans="1:16">
      <c r="A55" s="9">
        <v>1069</v>
      </c>
      <c r="B55" s="10" t="s">
        <v>60</v>
      </c>
      <c r="C55" s="15">
        <v>3305604</v>
      </c>
      <c r="D55" s="15">
        <v>52059</v>
      </c>
      <c r="E55" s="15">
        <v>174715</v>
      </c>
      <c r="F55" s="15">
        <v>184473</v>
      </c>
      <c r="G55" s="15">
        <v>0</v>
      </c>
      <c r="H55" s="15">
        <v>34382</v>
      </c>
      <c r="I55" s="15">
        <f t="shared" si="0"/>
        <v>3751233</v>
      </c>
      <c r="J55" s="23"/>
      <c r="K55" s="12"/>
    </row>
    <row r="56" spans="1:16" ht="15" customHeight="1">
      <c r="A56" s="9">
        <v>1070</v>
      </c>
      <c r="B56" s="10" t="s">
        <v>61</v>
      </c>
      <c r="C56" s="13">
        <v>162122387</v>
      </c>
      <c r="D56" s="13">
        <v>50280893</v>
      </c>
      <c r="E56" s="13">
        <v>6380370</v>
      </c>
      <c r="F56" s="13">
        <v>704102</v>
      </c>
      <c r="G56" s="13">
        <v>0</v>
      </c>
      <c r="H56" s="13">
        <v>10489622</v>
      </c>
      <c r="I56" s="13">
        <f t="shared" si="0"/>
        <v>229977374</v>
      </c>
      <c r="J56" s="23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J57" si="1">SUM(C7:C56)</f>
        <v>3548242466</v>
      </c>
      <c r="D57" s="18">
        <f t="shared" si="1"/>
        <v>557572044</v>
      </c>
      <c r="E57" s="18">
        <f t="shared" si="1"/>
        <v>100888085</v>
      </c>
      <c r="F57" s="19">
        <f t="shared" si="1"/>
        <v>305776199</v>
      </c>
      <c r="G57" s="19">
        <f t="shared" si="1"/>
        <v>39541</v>
      </c>
      <c r="H57" s="18">
        <f t="shared" si="1"/>
        <v>43738802</v>
      </c>
      <c r="I57" s="18">
        <f t="shared" si="1"/>
        <v>4556257137</v>
      </c>
      <c r="J57" s="23"/>
      <c r="K57" s="12"/>
    </row>
    <row r="59" spans="1:16" ht="16.5"/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DC3E-DA12-4A4A-89E1-9A86C93E8AC7}">
  <dimension ref="A1:P59"/>
  <sheetViews>
    <sheetView topLeftCell="A32" workbookViewId="0">
      <selection activeCell="A59" sqref="A59:XFD62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2.710937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67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17500</v>
      </c>
      <c r="I7" s="11">
        <f>SUM(C7:H7)</f>
        <v>17500</v>
      </c>
      <c r="K7" s="12"/>
    </row>
    <row r="8" spans="1:16">
      <c r="A8" s="9">
        <v>1002</v>
      </c>
      <c r="B8" s="10" t="s">
        <v>13</v>
      </c>
      <c r="C8" s="13">
        <v>10121898</v>
      </c>
      <c r="D8" s="13">
        <v>45277</v>
      </c>
      <c r="E8" s="13">
        <v>22381</v>
      </c>
      <c r="F8" s="13">
        <v>0</v>
      </c>
      <c r="G8" s="13">
        <v>0</v>
      </c>
      <c r="H8" s="13">
        <v>22870</v>
      </c>
      <c r="I8" s="13">
        <f t="shared" ref="I8:I56" si="0">SUM(C8:H8)</f>
        <v>10212426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>
        <v>161149</v>
      </c>
      <c r="D9" s="15">
        <v>0</v>
      </c>
      <c r="E9" s="15">
        <v>38786</v>
      </c>
      <c r="F9" s="15">
        <v>0</v>
      </c>
      <c r="G9" s="15">
        <v>0</v>
      </c>
      <c r="H9" s="15">
        <v>4640</v>
      </c>
      <c r="I9" s="15">
        <f t="shared" si="0"/>
        <v>204575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>
        <v>694577421</v>
      </c>
      <c r="D11" s="15">
        <v>27205768</v>
      </c>
      <c r="E11" s="15">
        <v>10274804</v>
      </c>
      <c r="F11" s="15">
        <v>702624910</v>
      </c>
      <c r="G11" s="15">
        <v>0</v>
      </c>
      <c r="H11" s="15">
        <v>2641075</v>
      </c>
      <c r="I11" s="15">
        <f t="shared" si="0"/>
        <v>1437323978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>
        <v>37350658</v>
      </c>
      <c r="D12" s="13">
        <v>0</v>
      </c>
      <c r="E12" s="13">
        <v>538143</v>
      </c>
      <c r="F12" s="13">
        <v>0</v>
      </c>
      <c r="G12" s="13">
        <v>0</v>
      </c>
      <c r="H12" s="13">
        <v>12515</v>
      </c>
      <c r="I12" s="13">
        <f t="shared" si="0"/>
        <v>37901316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>
        <v>4512585</v>
      </c>
      <c r="D13" s="15">
        <v>619041</v>
      </c>
      <c r="E13" s="15">
        <v>291003</v>
      </c>
      <c r="F13" s="15">
        <v>91202</v>
      </c>
      <c r="G13" s="15">
        <v>0</v>
      </c>
      <c r="H13" s="15">
        <v>29281</v>
      </c>
      <c r="I13" s="15">
        <f t="shared" si="0"/>
        <v>5543112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>
        <v>23174449</v>
      </c>
      <c r="D14" s="13">
        <v>11846317</v>
      </c>
      <c r="E14" s="13">
        <v>1201559</v>
      </c>
      <c r="F14" s="13">
        <v>0</v>
      </c>
      <c r="G14" s="13">
        <v>0</v>
      </c>
      <c r="H14" s="13">
        <v>431936</v>
      </c>
      <c r="I14" s="13">
        <f t="shared" si="0"/>
        <v>36654261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>
        <v>950303</v>
      </c>
      <c r="D15" s="15">
        <v>56007</v>
      </c>
      <c r="E15" s="15">
        <v>53893</v>
      </c>
      <c r="F15" s="15">
        <v>0</v>
      </c>
      <c r="G15" s="15">
        <v>0</v>
      </c>
      <c r="H15" s="15">
        <v>11870</v>
      </c>
      <c r="I15" s="15">
        <f t="shared" si="0"/>
        <v>1072073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>
        <v>427845484</v>
      </c>
      <c r="D16" s="13">
        <v>93520264</v>
      </c>
      <c r="E16" s="13">
        <v>13901695</v>
      </c>
      <c r="F16" s="13">
        <v>34489902</v>
      </c>
      <c r="G16" s="13">
        <v>0</v>
      </c>
      <c r="H16" s="13">
        <v>3289340</v>
      </c>
      <c r="I16" s="13">
        <f t="shared" si="0"/>
        <v>573046685</v>
      </c>
      <c r="K16" s="12"/>
    </row>
    <row r="17" spans="1:16">
      <c r="A17" s="9">
        <v>1014</v>
      </c>
      <c r="B17" s="10" t="s">
        <v>22</v>
      </c>
      <c r="C17" s="15">
        <v>12794</v>
      </c>
      <c r="D17" s="15">
        <v>10281</v>
      </c>
      <c r="E17" s="15">
        <v>548</v>
      </c>
      <c r="F17" s="15">
        <v>0</v>
      </c>
      <c r="G17" s="15">
        <v>0</v>
      </c>
      <c r="H17" s="15">
        <v>23096</v>
      </c>
      <c r="I17" s="15">
        <f t="shared" si="0"/>
        <v>46719</v>
      </c>
      <c r="K17" s="12"/>
    </row>
    <row r="18" spans="1:16">
      <c r="A18" s="9">
        <v>1016</v>
      </c>
      <c r="B18" s="10" t="s">
        <v>23</v>
      </c>
      <c r="C18" s="13">
        <v>330690948</v>
      </c>
      <c r="D18" s="13">
        <v>110915275</v>
      </c>
      <c r="E18" s="13">
        <v>14378716</v>
      </c>
      <c r="F18" s="13">
        <v>1053115</v>
      </c>
      <c r="G18" s="13">
        <v>0</v>
      </c>
      <c r="H18" s="13">
        <v>5264046</v>
      </c>
      <c r="I18" s="13">
        <f t="shared" si="0"/>
        <v>462302100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>
        <v>66852169</v>
      </c>
      <c r="D19" s="15">
        <v>7617406</v>
      </c>
      <c r="E19" s="15">
        <v>1641273</v>
      </c>
      <c r="F19" s="15">
        <v>16251287</v>
      </c>
      <c r="G19" s="15">
        <v>0</v>
      </c>
      <c r="H19" s="15">
        <v>1155413</v>
      </c>
      <c r="I19" s="15">
        <f t="shared" si="0"/>
        <v>93517548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>
        <v>4306687</v>
      </c>
      <c r="D20" s="13">
        <v>326152</v>
      </c>
      <c r="E20" s="13">
        <v>48655</v>
      </c>
      <c r="F20" s="13">
        <v>0</v>
      </c>
      <c r="G20" s="13">
        <v>0</v>
      </c>
      <c r="H20" s="13">
        <v>18660</v>
      </c>
      <c r="I20" s="13">
        <f t="shared" si="0"/>
        <v>4700154</v>
      </c>
      <c r="K20" s="12"/>
    </row>
    <row r="21" spans="1:16">
      <c r="A21" s="9">
        <v>1019</v>
      </c>
      <c r="B21" s="10" t="s">
        <v>26</v>
      </c>
      <c r="C21" s="15">
        <v>43161763</v>
      </c>
      <c r="D21" s="15">
        <v>6054758</v>
      </c>
      <c r="E21" s="15">
        <v>1211390</v>
      </c>
      <c r="F21" s="15">
        <v>644424</v>
      </c>
      <c r="G21" s="15">
        <v>0</v>
      </c>
      <c r="H21" s="15">
        <v>757580</v>
      </c>
      <c r="I21" s="15">
        <f t="shared" si="0"/>
        <v>51829915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>
        <v>25300023</v>
      </c>
      <c r="D22" s="13">
        <v>8643225</v>
      </c>
      <c r="E22" s="13">
        <v>720138</v>
      </c>
      <c r="F22" s="13">
        <v>20481351</v>
      </c>
      <c r="G22" s="13">
        <v>0</v>
      </c>
      <c r="H22" s="13">
        <v>122388</v>
      </c>
      <c r="I22" s="13">
        <f t="shared" si="0"/>
        <v>55267125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>
        <v>10333894</v>
      </c>
      <c r="D23" s="15">
        <v>454920</v>
      </c>
      <c r="E23" s="15">
        <v>97651</v>
      </c>
      <c r="F23" s="15">
        <v>0</v>
      </c>
      <c r="G23" s="15">
        <v>0</v>
      </c>
      <c r="H23" s="15">
        <v>5220</v>
      </c>
      <c r="I23" s="15">
        <f t="shared" si="0"/>
        <v>10891685</v>
      </c>
      <c r="K23" s="12"/>
    </row>
    <row r="24" spans="1:16">
      <c r="A24" s="9">
        <v>1023</v>
      </c>
      <c r="B24" s="10" t="s">
        <v>29</v>
      </c>
      <c r="C24" s="13">
        <v>772607602</v>
      </c>
      <c r="D24" s="13">
        <v>2139630</v>
      </c>
      <c r="E24" s="13">
        <v>949813</v>
      </c>
      <c r="F24" s="13">
        <v>531510</v>
      </c>
      <c r="G24" s="13">
        <v>0</v>
      </c>
      <c r="H24" s="13">
        <v>484589</v>
      </c>
      <c r="I24" s="13">
        <f t="shared" si="0"/>
        <v>776713144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>
        <v>871777727</v>
      </c>
      <c r="D25" s="15">
        <v>66184280</v>
      </c>
      <c r="E25" s="15">
        <v>13459336</v>
      </c>
      <c r="F25" s="15">
        <v>441057394</v>
      </c>
      <c r="G25" s="15">
        <v>0</v>
      </c>
      <c r="H25" s="15">
        <v>7513241</v>
      </c>
      <c r="I25" s="15">
        <f t="shared" si="0"/>
        <v>1399991978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>
        <v>4986818</v>
      </c>
      <c r="D26" s="13">
        <v>4623</v>
      </c>
      <c r="E26" s="13">
        <v>14486</v>
      </c>
      <c r="F26" s="13">
        <v>0</v>
      </c>
      <c r="G26" s="13">
        <v>0</v>
      </c>
      <c r="H26" s="13">
        <v>31066</v>
      </c>
      <c r="I26" s="13">
        <f t="shared" si="0"/>
        <v>5036993</v>
      </c>
      <c r="K26" s="12"/>
    </row>
    <row r="27" spans="1:16">
      <c r="A27" s="9">
        <v>1026</v>
      </c>
      <c r="B27" s="10" t="s">
        <v>32</v>
      </c>
      <c r="C27" s="15">
        <v>930902</v>
      </c>
      <c r="D27" s="15">
        <v>0</v>
      </c>
      <c r="E27" s="15">
        <v>0</v>
      </c>
      <c r="F27" s="15">
        <v>0</v>
      </c>
      <c r="G27" s="15">
        <v>0</v>
      </c>
      <c r="H27" s="15">
        <v>20140</v>
      </c>
      <c r="I27" s="15">
        <f t="shared" si="0"/>
        <v>951042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>
        <v>42362659</v>
      </c>
      <c r="D28" s="13">
        <v>1585239</v>
      </c>
      <c r="E28" s="13">
        <v>523446</v>
      </c>
      <c r="F28" s="13">
        <v>12879306</v>
      </c>
      <c r="G28" s="13">
        <v>0</v>
      </c>
      <c r="H28" s="13">
        <v>279927</v>
      </c>
      <c r="I28" s="13">
        <f t="shared" si="0"/>
        <v>57630577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>
        <v>21085343</v>
      </c>
      <c r="D29" s="15">
        <v>2017653</v>
      </c>
      <c r="E29" s="15">
        <v>1538469</v>
      </c>
      <c r="F29" s="15">
        <v>542873</v>
      </c>
      <c r="G29" s="15">
        <v>0</v>
      </c>
      <c r="H29" s="15">
        <v>180179</v>
      </c>
      <c r="I29" s="15">
        <f t="shared" si="0"/>
        <v>25364517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>
        <v>234721334</v>
      </c>
      <c r="D30" s="13">
        <v>5388903</v>
      </c>
      <c r="E30" s="13">
        <v>2403264</v>
      </c>
      <c r="F30" s="13">
        <v>68143187</v>
      </c>
      <c r="G30" s="13">
        <v>0</v>
      </c>
      <c r="H30" s="13">
        <v>757070</v>
      </c>
      <c r="I30" s="13">
        <f t="shared" si="0"/>
        <v>311413758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>
        <v>138</v>
      </c>
      <c r="D31" s="15">
        <v>0</v>
      </c>
      <c r="E31" s="15">
        <v>1336</v>
      </c>
      <c r="F31" s="15">
        <v>0</v>
      </c>
      <c r="G31" s="15">
        <v>0</v>
      </c>
      <c r="H31" s="15">
        <v>23235</v>
      </c>
      <c r="I31" s="15">
        <f t="shared" si="0"/>
        <v>24709</v>
      </c>
      <c r="K31" s="12"/>
    </row>
    <row r="32" spans="1:16">
      <c r="A32" s="9">
        <v>1033</v>
      </c>
      <c r="B32" s="10" t="s">
        <v>37</v>
      </c>
      <c r="C32" s="13">
        <v>657668</v>
      </c>
      <c r="D32" s="13">
        <v>2323</v>
      </c>
      <c r="E32" s="13">
        <v>16855</v>
      </c>
      <c r="F32" s="13">
        <v>0</v>
      </c>
      <c r="G32" s="13">
        <v>0</v>
      </c>
      <c r="H32" s="13">
        <v>21210</v>
      </c>
      <c r="I32" s="13">
        <f t="shared" si="0"/>
        <v>698056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>
        <v>69759667</v>
      </c>
      <c r="D33" s="15">
        <v>42321</v>
      </c>
      <c r="E33" s="15">
        <v>17017</v>
      </c>
      <c r="F33" s="15">
        <v>0</v>
      </c>
      <c r="G33" s="15">
        <v>0</v>
      </c>
      <c r="H33" s="15">
        <v>46780</v>
      </c>
      <c r="I33" s="15">
        <f t="shared" si="0"/>
        <v>69865785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>
        <v>8960975</v>
      </c>
      <c r="D34" s="13">
        <v>52751</v>
      </c>
      <c r="E34" s="13">
        <v>217756</v>
      </c>
      <c r="F34" s="13">
        <v>164349</v>
      </c>
      <c r="G34" s="13">
        <v>0</v>
      </c>
      <c r="H34" s="13">
        <v>670262</v>
      </c>
      <c r="I34" s="13">
        <f t="shared" si="0"/>
        <v>10066093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>
        <v>48318541</v>
      </c>
      <c r="D35" s="15">
        <v>0</v>
      </c>
      <c r="E35" s="15">
        <v>21404</v>
      </c>
      <c r="F35" s="15">
        <v>0</v>
      </c>
      <c r="G35" s="15">
        <v>0</v>
      </c>
      <c r="H35" s="15">
        <v>50780</v>
      </c>
      <c r="I35" s="15">
        <f t="shared" si="0"/>
        <v>48390725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>
        <v>2015980</v>
      </c>
      <c r="D36" s="13">
        <v>20182</v>
      </c>
      <c r="E36" s="13">
        <v>24882</v>
      </c>
      <c r="F36" s="13">
        <v>0</v>
      </c>
      <c r="G36" s="13">
        <v>0</v>
      </c>
      <c r="H36" s="13">
        <v>165573</v>
      </c>
      <c r="I36" s="13">
        <f t="shared" si="0"/>
        <v>2226617</v>
      </c>
      <c r="K36" s="12"/>
    </row>
    <row r="37" spans="1:16">
      <c r="A37" s="9">
        <v>1040</v>
      </c>
      <c r="B37" s="10" t="s">
        <v>42</v>
      </c>
      <c r="C37" s="15">
        <v>70415812</v>
      </c>
      <c r="D37" s="15">
        <v>10386749</v>
      </c>
      <c r="E37" s="15">
        <v>2673136</v>
      </c>
      <c r="F37" s="15">
        <v>784761</v>
      </c>
      <c r="G37" s="15">
        <v>0</v>
      </c>
      <c r="H37" s="15">
        <v>1165186</v>
      </c>
      <c r="I37" s="15">
        <f t="shared" si="0"/>
        <v>85425644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>
        <v>39428899</v>
      </c>
      <c r="D38" s="13">
        <v>132010</v>
      </c>
      <c r="E38" s="13">
        <v>1391430</v>
      </c>
      <c r="F38" s="13">
        <v>73535913</v>
      </c>
      <c r="G38" s="13">
        <v>0</v>
      </c>
      <c r="H38" s="13">
        <v>3815</v>
      </c>
      <c r="I38" s="13">
        <f t="shared" si="0"/>
        <v>114492067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>
        <v>278246502</v>
      </c>
      <c r="D39" s="15">
        <v>36872235</v>
      </c>
      <c r="E39" s="15">
        <v>7041485</v>
      </c>
      <c r="F39" s="15">
        <v>195033676</v>
      </c>
      <c r="G39" s="15">
        <v>0</v>
      </c>
      <c r="H39" s="15">
        <v>946507</v>
      </c>
      <c r="I39" s="15">
        <f t="shared" si="0"/>
        <v>518140405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>
        <v>11389886</v>
      </c>
      <c r="D40" s="13">
        <v>1276258</v>
      </c>
      <c r="E40" s="13">
        <v>176349</v>
      </c>
      <c r="F40" s="13">
        <v>124</v>
      </c>
      <c r="G40" s="13">
        <v>0</v>
      </c>
      <c r="H40" s="13">
        <v>80814</v>
      </c>
      <c r="I40" s="13">
        <f t="shared" si="0"/>
        <v>12923431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>
        <v>286211</v>
      </c>
      <c r="D41" s="15">
        <v>1578</v>
      </c>
      <c r="E41" s="15">
        <v>10695</v>
      </c>
      <c r="F41" s="15">
        <v>0</v>
      </c>
      <c r="G41" s="15">
        <v>0</v>
      </c>
      <c r="H41" s="15">
        <v>449761</v>
      </c>
      <c r="I41" s="15">
        <f t="shared" si="0"/>
        <v>748245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>
        <v>121482372</v>
      </c>
      <c r="D42" s="13">
        <v>21343700</v>
      </c>
      <c r="E42" s="13">
        <v>4597809</v>
      </c>
      <c r="F42" s="13">
        <v>20032</v>
      </c>
      <c r="G42" s="13">
        <v>5000</v>
      </c>
      <c r="H42" s="13">
        <v>988697</v>
      </c>
      <c r="I42" s="13">
        <f t="shared" si="0"/>
        <v>148437610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>
        <v>68634076</v>
      </c>
      <c r="D43" s="15">
        <v>20765717</v>
      </c>
      <c r="E43" s="15">
        <v>2879224</v>
      </c>
      <c r="F43" s="15">
        <v>255342</v>
      </c>
      <c r="G43" s="15">
        <v>0</v>
      </c>
      <c r="H43" s="15">
        <v>3184539</v>
      </c>
      <c r="I43" s="15">
        <f t="shared" si="0"/>
        <v>95718898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>
        <v>184984</v>
      </c>
      <c r="D44" s="13">
        <v>455209</v>
      </c>
      <c r="E44" s="13">
        <v>7702</v>
      </c>
      <c r="F44" s="13">
        <v>0</v>
      </c>
      <c r="G44" s="13">
        <v>0</v>
      </c>
      <c r="H44" s="13">
        <v>295098</v>
      </c>
      <c r="I44" s="13">
        <f t="shared" si="0"/>
        <v>942993</v>
      </c>
      <c r="K44" s="12"/>
    </row>
    <row r="45" spans="1:16">
      <c r="A45" s="9">
        <v>1052</v>
      </c>
      <c r="B45" s="10" t="s">
        <v>50</v>
      </c>
      <c r="C45" s="15">
        <v>14336025</v>
      </c>
      <c r="D45" s="15">
        <v>3281351</v>
      </c>
      <c r="E45" s="15">
        <v>797997</v>
      </c>
      <c r="F45" s="15">
        <v>0</v>
      </c>
      <c r="G45" s="15">
        <v>0</v>
      </c>
      <c r="H45" s="15">
        <v>411488</v>
      </c>
      <c r="I45" s="15">
        <f t="shared" si="0"/>
        <v>18826861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>
        <v>38368735</v>
      </c>
      <c r="D46" s="13">
        <v>2795041</v>
      </c>
      <c r="E46" s="13">
        <v>1205125</v>
      </c>
      <c r="F46" s="13">
        <v>681929</v>
      </c>
      <c r="G46" s="13">
        <v>7500</v>
      </c>
      <c r="H46" s="13">
        <v>582612</v>
      </c>
      <c r="I46" s="13">
        <f t="shared" si="0"/>
        <v>43640942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>
        <v>19272314</v>
      </c>
      <c r="D47" s="15">
        <v>685166</v>
      </c>
      <c r="E47" s="15">
        <v>925739</v>
      </c>
      <c r="F47" s="15">
        <v>64712</v>
      </c>
      <c r="G47" s="15">
        <v>0</v>
      </c>
      <c r="H47" s="15">
        <v>377124</v>
      </c>
      <c r="I47" s="15">
        <f t="shared" si="0"/>
        <v>21325055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>
        <v>2218077</v>
      </c>
      <c r="D48" s="13">
        <v>306517</v>
      </c>
      <c r="E48" s="13">
        <v>44508</v>
      </c>
      <c r="F48" s="13">
        <v>0</v>
      </c>
      <c r="G48" s="13">
        <v>0</v>
      </c>
      <c r="H48" s="13">
        <v>446149</v>
      </c>
      <c r="I48" s="13">
        <f t="shared" si="0"/>
        <v>3015251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>
        <v>11584957</v>
      </c>
      <c r="D49" s="15">
        <v>1465790</v>
      </c>
      <c r="E49" s="15">
        <v>243919</v>
      </c>
      <c r="F49" s="15">
        <v>0</v>
      </c>
      <c r="G49" s="15">
        <v>25000</v>
      </c>
      <c r="H49" s="15">
        <v>979838</v>
      </c>
      <c r="I49" s="15">
        <f t="shared" si="0"/>
        <v>14299504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>
        <v>43589885</v>
      </c>
      <c r="D50" s="13">
        <v>4081707</v>
      </c>
      <c r="E50" s="13">
        <v>1699219</v>
      </c>
      <c r="F50" s="13">
        <v>9395</v>
      </c>
      <c r="G50" s="13">
        <v>0</v>
      </c>
      <c r="H50" s="13">
        <v>672906</v>
      </c>
      <c r="I50" s="13">
        <f t="shared" si="0"/>
        <v>50053112</v>
      </c>
      <c r="K50" s="12"/>
    </row>
    <row r="51" spans="1:16">
      <c r="A51" s="9">
        <v>1065</v>
      </c>
      <c r="B51" s="10" t="s">
        <v>56</v>
      </c>
      <c r="C51" s="15">
        <v>98541403</v>
      </c>
      <c r="D51" s="15">
        <v>8733458</v>
      </c>
      <c r="E51" s="15">
        <v>1965106</v>
      </c>
      <c r="F51" s="15">
        <v>208398</v>
      </c>
      <c r="G51" s="15">
        <v>0</v>
      </c>
      <c r="H51" s="15">
        <v>540688</v>
      </c>
      <c r="I51" s="15">
        <f t="shared" si="0"/>
        <v>109989053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>
        <v>149084198</v>
      </c>
      <c r="D52" s="13">
        <v>10823162</v>
      </c>
      <c r="E52" s="13">
        <v>4744586</v>
      </c>
      <c r="F52" s="13">
        <v>3075560</v>
      </c>
      <c r="G52" s="13">
        <v>0</v>
      </c>
      <c r="H52" s="13">
        <v>1147183</v>
      </c>
      <c r="I52" s="13">
        <f t="shared" si="0"/>
        <v>168874689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>
        <v>266566041</v>
      </c>
      <c r="D53" s="15">
        <v>0</v>
      </c>
      <c r="E53" s="15">
        <v>428</v>
      </c>
      <c r="F53" s="15">
        <v>3593</v>
      </c>
      <c r="G53" s="15">
        <v>0</v>
      </c>
      <c r="H53" s="15">
        <v>19280</v>
      </c>
      <c r="I53" s="15">
        <f t="shared" si="0"/>
        <v>266589342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>
        <v>2627134</v>
      </c>
      <c r="D55" s="15">
        <v>690087</v>
      </c>
      <c r="E55" s="15">
        <v>90982</v>
      </c>
      <c r="F55" s="15">
        <v>93805</v>
      </c>
      <c r="G55" s="15">
        <v>0</v>
      </c>
      <c r="H55" s="15">
        <v>35255</v>
      </c>
      <c r="I55" s="15">
        <f t="shared" si="0"/>
        <v>3537263</v>
      </c>
      <c r="K55" s="12"/>
    </row>
    <row r="56" spans="1:16" ht="15" customHeight="1">
      <c r="A56" s="9">
        <v>1070</v>
      </c>
      <c r="B56" s="10" t="s">
        <v>61</v>
      </c>
      <c r="C56" s="13">
        <v>108020581</v>
      </c>
      <c r="D56" s="13">
        <v>9544625</v>
      </c>
      <c r="E56" s="13">
        <v>3855926</v>
      </c>
      <c r="F56" s="13">
        <v>877024</v>
      </c>
      <c r="G56" s="13">
        <v>0</v>
      </c>
      <c r="H56" s="13">
        <v>843275</v>
      </c>
      <c r="I56" s="13">
        <f t="shared" si="0"/>
        <v>123141431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5101815671</v>
      </c>
      <c r="D57" s="18">
        <f t="shared" si="1"/>
        <v>478392956</v>
      </c>
      <c r="E57" s="18">
        <f t="shared" si="1"/>
        <v>97960064</v>
      </c>
      <c r="F57" s="19">
        <f t="shared" si="1"/>
        <v>1573599074</v>
      </c>
      <c r="G57" s="19">
        <f t="shared" si="1"/>
        <v>37500</v>
      </c>
      <c r="H57" s="18">
        <f t="shared" si="1"/>
        <v>37221697</v>
      </c>
      <c r="I57" s="18">
        <f t="shared" si="1"/>
        <v>7289026962</v>
      </c>
      <c r="K57" s="12"/>
    </row>
    <row r="59" spans="1:16" ht="16.5"/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F769-8E0F-4650-9D39-1D476810550E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68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0786-CC9B-41A1-AD7C-9CED1B0AC82B}">
  <dimension ref="A1:P57"/>
  <sheetViews>
    <sheetView workbookViewId="0">
      <selection activeCell="A4" sqref="A4:I4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69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A76D-E871-43A7-97E1-90CFBCB4BCF1}">
  <dimension ref="A1:P57"/>
  <sheetViews>
    <sheetView workbookViewId="0">
      <selection activeCell="F10" sqref="F10"/>
    </sheetView>
  </sheetViews>
  <sheetFormatPr defaultColWidth="11.42578125" defaultRowHeight="15.75"/>
  <cols>
    <col min="1" max="1" width="7.85546875" style="20" customWidth="1"/>
    <col min="2" max="2" width="39.42578125" style="21" customWidth="1"/>
    <col min="3" max="3" width="17.5703125" style="22" bestFit="1" customWidth="1"/>
    <col min="4" max="4" width="18.85546875" style="22" bestFit="1" customWidth="1"/>
    <col min="5" max="5" width="15" style="22" bestFit="1" customWidth="1"/>
    <col min="6" max="6" width="20.140625" style="22" customWidth="1"/>
    <col min="7" max="7" width="11.28515625" style="22" customWidth="1"/>
    <col min="8" max="8" width="13.42578125" style="22" customWidth="1"/>
    <col min="9" max="9" width="17.5703125" style="22" customWidth="1"/>
    <col min="10" max="16384" width="11.42578125" style="2"/>
  </cols>
  <sheetData>
    <row r="1" spans="1:16" ht="15" customHeight="1">
      <c r="A1" s="1"/>
      <c r="B1" s="1"/>
      <c r="C1" s="2"/>
      <c r="D1" s="3"/>
      <c r="E1" s="3"/>
      <c r="F1" s="2"/>
      <c r="G1" s="2"/>
      <c r="H1" s="2"/>
      <c r="I1" s="4" t="s">
        <v>0</v>
      </c>
    </row>
    <row r="2" spans="1:16" ht="15" customHeight="1">
      <c r="A2" s="1"/>
      <c r="B2" s="1"/>
      <c r="C2" s="2"/>
      <c r="D2" s="3"/>
      <c r="E2" s="3"/>
      <c r="F2" s="2"/>
      <c r="G2" s="2"/>
      <c r="H2" s="2"/>
      <c r="I2" s="4" t="s">
        <v>1</v>
      </c>
    </row>
    <row r="3" spans="1:16" ht="15" customHeight="1">
      <c r="A3" s="1"/>
      <c r="B3" s="2"/>
      <c r="C3" s="2"/>
      <c r="D3" s="3"/>
      <c r="E3" s="3"/>
      <c r="F3" s="2"/>
      <c r="G3" s="2"/>
      <c r="H3" s="2"/>
      <c r="I3" s="4"/>
    </row>
    <row r="4" spans="1:16" ht="15" customHeight="1">
      <c r="A4" s="24" t="s">
        <v>70</v>
      </c>
      <c r="B4" s="24"/>
      <c r="C4" s="24"/>
      <c r="D4" s="24"/>
      <c r="E4" s="24"/>
      <c r="F4" s="24"/>
      <c r="G4" s="24"/>
      <c r="H4" s="24"/>
      <c r="I4" s="24"/>
    </row>
    <row r="5" spans="1:16" ht="15" customHeight="1">
      <c r="A5" s="1"/>
      <c r="B5" s="5"/>
      <c r="C5" s="5"/>
      <c r="D5" s="5"/>
      <c r="E5" s="5"/>
      <c r="F5" s="5"/>
      <c r="G5" s="6"/>
      <c r="H5" s="2"/>
      <c r="I5" s="2"/>
    </row>
    <row r="6" spans="1:16" ht="41.25" customHeight="1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</row>
    <row r="7" spans="1:16">
      <c r="A7" s="9">
        <v>1001</v>
      </c>
      <c r="B7" s="10" t="s">
        <v>12</v>
      </c>
      <c r="C7" s="11"/>
      <c r="D7" s="11"/>
      <c r="E7" s="11"/>
      <c r="F7" s="11"/>
      <c r="G7" s="11"/>
      <c r="H7" s="11"/>
      <c r="I7" s="11">
        <f>SUM(C7:H7)</f>
        <v>0</v>
      </c>
      <c r="K7" s="12"/>
    </row>
    <row r="8" spans="1:16">
      <c r="A8" s="9">
        <v>1002</v>
      </c>
      <c r="B8" s="10" t="s">
        <v>13</v>
      </c>
      <c r="C8" s="13"/>
      <c r="D8" s="13"/>
      <c r="E8" s="13"/>
      <c r="F8" s="13"/>
      <c r="G8" s="13"/>
      <c r="H8" s="13"/>
      <c r="I8" s="13">
        <f t="shared" ref="I8:I56" si="0">SUM(C8:H8)</f>
        <v>0</v>
      </c>
      <c r="J8" s="14"/>
      <c r="K8" s="12"/>
      <c r="L8" s="14"/>
      <c r="M8" s="14"/>
      <c r="N8" s="14"/>
      <c r="O8" s="14"/>
      <c r="P8" s="14"/>
    </row>
    <row r="9" spans="1:16">
      <c r="A9" s="9">
        <v>1005</v>
      </c>
      <c r="B9" s="10" t="s">
        <v>14</v>
      </c>
      <c r="C9" s="15"/>
      <c r="D9" s="15"/>
      <c r="E9" s="15"/>
      <c r="F9" s="15"/>
      <c r="G9" s="15"/>
      <c r="H9" s="15"/>
      <c r="I9" s="15">
        <f t="shared" si="0"/>
        <v>0</v>
      </c>
      <c r="K9" s="12"/>
    </row>
    <row r="10" spans="1:16">
      <c r="A10" s="9">
        <v>1006</v>
      </c>
      <c r="B10" s="10" t="s">
        <v>15</v>
      </c>
      <c r="C10" s="13"/>
      <c r="D10" s="13"/>
      <c r="E10" s="13"/>
      <c r="F10" s="13"/>
      <c r="G10" s="13"/>
      <c r="H10" s="13"/>
      <c r="I10" s="13">
        <f t="shared" si="0"/>
        <v>0</v>
      </c>
      <c r="K10" s="12"/>
    </row>
    <row r="11" spans="1:16">
      <c r="A11" s="9">
        <v>1007</v>
      </c>
      <c r="B11" s="10" t="s">
        <v>16</v>
      </c>
      <c r="C11" s="15"/>
      <c r="D11" s="15"/>
      <c r="E11" s="15"/>
      <c r="F11" s="15"/>
      <c r="G11" s="15"/>
      <c r="H11" s="15"/>
      <c r="I11" s="15">
        <f t="shared" si="0"/>
        <v>0</v>
      </c>
      <c r="J11" s="14"/>
      <c r="K11" s="12"/>
      <c r="L11" s="14"/>
      <c r="M11" s="14"/>
      <c r="N11" s="14"/>
      <c r="O11" s="14"/>
      <c r="P11" s="14"/>
    </row>
    <row r="12" spans="1:16">
      <c r="A12" s="9">
        <v>1008</v>
      </c>
      <c r="B12" s="10" t="s">
        <v>17</v>
      </c>
      <c r="C12" s="13"/>
      <c r="D12" s="13"/>
      <c r="E12" s="13"/>
      <c r="F12" s="13"/>
      <c r="G12" s="13"/>
      <c r="H12" s="13"/>
      <c r="I12" s="13">
        <f t="shared" si="0"/>
        <v>0</v>
      </c>
      <c r="J12" s="14"/>
      <c r="K12" s="12"/>
      <c r="L12" s="14"/>
      <c r="M12" s="14"/>
      <c r="N12" s="14"/>
      <c r="O12" s="14"/>
      <c r="P12" s="14"/>
    </row>
    <row r="13" spans="1:16">
      <c r="A13" s="9">
        <v>1010</v>
      </c>
      <c r="B13" s="10" t="s">
        <v>18</v>
      </c>
      <c r="C13" s="15"/>
      <c r="D13" s="15"/>
      <c r="E13" s="15"/>
      <c r="F13" s="15"/>
      <c r="G13" s="15"/>
      <c r="H13" s="15"/>
      <c r="I13" s="15">
        <f t="shared" si="0"/>
        <v>0</v>
      </c>
      <c r="J13" s="14"/>
      <c r="K13" s="12"/>
      <c r="L13" s="14"/>
      <c r="M13" s="14"/>
      <c r="N13" s="14"/>
      <c r="O13" s="14"/>
      <c r="P13" s="14"/>
    </row>
    <row r="14" spans="1:16">
      <c r="A14" s="9">
        <v>1011</v>
      </c>
      <c r="B14" s="10" t="s">
        <v>19</v>
      </c>
      <c r="C14" s="13"/>
      <c r="D14" s="13"/>
      <c r="E14" s="13"/>
      <c r="F14" s="13"/>
      <c r="G14" s="13"/>
      <c r="H14" s="13"/>
      <c r="I14" s="13">
        <f t="shared" si="0"/>
        <v>0</v>
      </c>
      <c r="J14" s="14"/>
      <c r="K14" s="12"/>
      <c r="L14" s="14"/>
      <c r="M14" s="14"/>
      <c r="N14" s="14"/>
      <c r="O14" s="14"/>
      <c r="P14" s="14"/>
    </row>
    <row r="15" spans="1:16">
      <c r="A15" s="9">
        <v>1012</v>
      </c>
      <c r="B15" s="10" t="s">
        <v>20</v>
      </c>
      <c r="C15" s="15"/>
      <c r="D15" s="15"/>
      <c r="E15" s="15"/>
      <c r="F15" s="15"/>
      <c r="G15" s="15"/>
      <c r="H15" s="15"/>
      <c r="I15" s="15">
        <f t="shared" si="0"/>
        <v>0</v>
      </c>
      <c r="J15" s="14"/>
      <c r="K15" s="12"/>
      <c r="L15" s="14"/>
      <c r="M15" s="14"/>
      <c r="N15" s="14"/>
      <c r="O15" s="14"/>
      <c r="P15" s="14"/>
    </row>
    <row r="16" spans="1:16">
      <c r="A16" s="9">
        <v>1013</v>
      </c>
      <c r="B16" s="10" t="s">
        <v>21</v>
      </c>
      <c r="C16" s="13"/>
      <c r="D16" s="13"/>
      <c r="E16" s="13"/>
      <c r="F16" s="13"/>
      <c r="G16" s="13"/>
      <c r="H16" s="13"/>
      <c r="I16" s="13">
        <f t="shared" si="0"/>
        <v>0</v>
      </c>
      <c r="K16" s="12"/>
    </row>
    <row r="17" spans="1:16">
      <c r="A17" s="9">
        <v>1014</v>
      </c>
      <c r="B17" s="10" t="s">
        <v>22</v>
      </c>
      <c r="C17" s="15"/>
      <c r="D17" s="15"/>
      <c r="E17" s="15"/>
      <c r="F17" s="15"/>
      <c r="G17" s="15"/>
      <c r="H17" s="15"/>
      <c r="I17" s="15">
        <f t="shared" si="0"/>
        <v>0</v>
      </c>
      <c r="K17" s="12"/>
    </row>
    <row r="18" spans="1:16">
      <c r="A18" s="9">
        <v>1016</v>
      </c>
      <c r="B18" s="10" t="s">
        <v>23</v>
      </c>
      <c r="C18" s="13"/>
      <c r="D18" s="13"/>
      <c r="E18" s="13"/>
      <c r="F18" s="13"/>
      <c r="G18" s="13"/>
      <c r="H18" s="13"/>
      <c r="I18" s="13">
        <f t="shared" si="0"/>
        <v>0</v>
      </c>
      <c r="J18" s="14"/>
      <c r="K18" s="12"/>
      <c r="L18" s="14"/>
      <c r="M18" s="14"/>
      <c r="N18" s="14"/>
      <c r="O18" s="14"/>
      <c r="P18" s="14"/>
    </row>
    <row r="19" spans="1:16">
      <c r="A19" s="9">
        <v>1017</v>
      </c>
      <c r="B19" s="10" t="s">
        <v>24</v>
      </c>
      <c r="C19" s="15"/>
      <c r="D19" s="15"/>
      <c r="E19" s="15"/>
      <c r="F19" s="15"/>
      <c r="G19" s="15"/>
      <c r="H19" s="15"/>
      <c r="I19" s="15">
        <f t="shared" si="0"/>
        <v>0</v>
      </c>
      <c r="J19" s="14"/>
      <c r="K19" s="12"/>
      <c r="L19" s="14"/>
      <c r="M19" s="14"/>
      <c r="N19" s="14"/>
      <c r="O19" s="14"/>
      <c r="P19" s="14"/>
    </row>
    <row r="20" spans="1:16">
      <c r="A20" s="9">
        <v>1018</v>
      </c>
      <c r="B20" s="10" t="s">
        <v>25</v>
      </c>
      <c r="C20" s="13"/>
      <c r="D20" s="13"/>
      <c r="E20" s="13"/>
      <c r="F20" s="13"/>
      <c r="G20" s="13"/>
      <c r="H20" s="13"/>
      <c r="I20" s="13">
        <f t="shared" si="0"/>
        <v>0</v>
      </c>
      <c r="K20" s="12"/>
    </row>
    <row r="21" spans="1:16">
      <c r="A21" s="9">
        <v>1019</v>
      </c>
      <c r="B21" s="10" t="s">
        <v>26</v>
      </c>
      <c r="C21" s="15"/>
      <c r="D21" s="15"/>
      <c r="E21" s="15"/>
      <c r="F21" s="15"/>
      <c r="G21" s="15"/>
      <c r="H21" s="15"/>
      <c r="I21" s="15">
        <f t="shared" si="0"/>
        <v>0</v>
      </c>
      <c r="J21" s="14"/>
      <c r="K21" s="12"/>
      <c r="L21" s="14"/>
      <c r="M21" s="14"/>
      <c r="N21" s="14"/>
      <c r="O21" s="14"/>
      <c r="P21" s="14"/>
    </row>
    <row r="22" spans="1:16">
      <c r="A22" s="9">
        <v>1020</v>
      </c>
      <c r="B22" s="10" t="s">
        <v>27</v>
      </c>
      <c r="C22" s="13"/>
      <c r="D22" s="13"/>
      <c r="E22" s="13"/>
      <c r="F22" s="13"/>
      <c r="G22" s="13"/>
      <c r="H22" s="13"/>
      <c r="I22" s="13">
        <f t="shared" si="0"/>
        <v>0</v>
      </c>
      <c r="J22" s="14"/>
      <c r="K22" s="12"/>
      <c r="L22" s="14"/>
      <c r="M22" s="14"/>
      <c r="N22" s="14"/>
      <c r="O22" s="14"/>
      <c r="P22" s="14"/>
    </row>
    <row r="23" spans="1:16">
      <c r="A23" s="9">
        <v>1022</v>
      </c>
      <c r="B23" s="10" t="s">
        <v>28</v>
      </c>
      <c r="C23" s="15"/>
      <c r="D23" s="15"/>
      <c r="E23" s="15"/>
      <c r="F23" s="15"/>
      <c r="G23" s="15"/>
      <c r="H23" s="15"/>
      <c r="I23" s="15">
        <f t="shared" si="0"/>
        <v>0</v>
      </c>
      <c r="K23" s="12"/>
    </row>
    <row r="24" spans="1:16">
      <c r="A24" s="9">
        <v>1023</v>
      </c>
      <c r="B24" s="10" t="s">
        <v>29</v>
      </c>
      <c r="C24" s="13"/>
      <c r="D24" s="13"/>
      <c r="E24" s="13"/>
      <c r="F24" s="13"/>
      <c r="G24" s="13"/>
      <c r="H24" s="13"/>
      <c r="I24" s="13">
        <f t="shared" si="0"/>
        <v>0</v>
      </c>
      <c r="J24" s="14"/>
      <c r="K24" s="12"/>
      <c r="L24" s="14"/>
      <c r="M24" s="14"/>
      <c r="N24" s="14"/>
      <c r="O24" s="14"/>
      <c r="P24" s="14"/>
    </row>
    <row r="25" spans="1:16">
      <c r="A25" s="9">
        <v>1024</v>
      </c>
      <c r="B25" s="10" t="s">
        <v>30</v>
      </c>
      <c r="C25" s="15"/>
      <c r="D25" s="15"/>
      <c r="E25" s="15"/>
      <c r="F25" s="15"/>
      <c r="G25" s="15"/>
      <c r="H25" s="15"/>
      <c r="I25" s="15">
        <f t="shared" si="0"/>
        <v>0</v>
      </c>
      <c r="J25" s="14"/>
      <c r="K25" s="12"/>
      <c r="L25" s="14"/>
      <c r="M25" s="14"/>
      <c r="N25" s="14"/>
      <c r="O25" s="14"/>
      <c r="P25" s="14"/>
    </row>
    <row r="26" spans="1:16">
      <c r="A26" s="9">
        <v>1025</v>
      </c>
      <c r="B26" s="10" t="s">
        <v>31</v>
      </c>
      <c r="C26" s="13"/>
      <c r="D26" s="13"/>
      <c r="E26" s="13"/>
      <c r="F26" s="13"/>
      <c r="G26" s="13"/>
      <c r="H26" s="13"/>
      <c r="I26" s="13">
        <f t="shared" si="0"/>
        <v>0</v>
      </c>
      <c r="K26" s="12"/>
    </row>
    <row r="27" spans="1:16">
      <c r="A27" s="9">
        <v>1026</v>
      </c>
      <c r="B27" s="10" t="s">
        <v>32</v>
      </c>
      <c r="C27" s="15"/>
      <c r="D27" s="15"/>
      <c r="E27" s="15"/>
      <c r="F27" s="15"/>
      <c r="G27" s="15"/>
      <c r="H27" s="15"/>
      <c r="I27" s="15">
        <f t="shared" si="0"/>
        <v>0</v>
      </c>
      <c r="J27" s="14"/>
      <c r="K27" s="12"/>
      <c r="L27" s="14"/>
      <c r="M27" s="14"/>
      <c r="N27" s="14"/>
      <c r="O27" s="14"/>
      <c r="P27" s="14"/>
    </row>
    <row r="28" spans="1:16">
      <c r="A28" s="9">
        <v>1027</v>
      </c>
      <c r="B28" s="10" t="s">
        <v>33</v>
      </c>
      <c r="C28" s="13"/>
      <c r="D28" s="13"/>
      <c r="E28" s="13"/>
      <c r="F28" s="13"/>
      <c r="G28" s="13"/>
      <c r="H28" s="13"/>
      <c r="I28" s="13">
        <f t="shared" si="0"/>
        <v>0</v>
      </c>
      <c r="J28" s="14"/>
      <c r="K28" s="12"/>
      <c r="L28" s="14"/>
      <c r="M28" s="14"/>
      <c r="N28" s="14"/>
      <c r="O28" s="14"/>
      <c r="P28" s="14"/>
    </row>
    <row r="29" spans="1:16">
      <c r="A29" s="9">
        <v>1028</v>
      </c>
      <c r="B29" s="10" t="s">
        <v>34</v>
      </c>
      <c r="C29" s="15"/>
      <c r="D29" s="15"/>
      <c r="E29" s="15"/>
      <c r="F29" s="15"/>
      <c r="G29" s="15"/>
      <c r="H29" s="15"/>
      <c r="I29" s="15">
        <f t="shared" si="0"/>
        <v>0</v>
      </c>
      <c r="J29" s="14"/>
      <c r="K29" s="12"/>
      <c r="L29" s="14"/>
      <c r="M29" s="14"/>
      <c r="N29" s="14"/>
      <c r="O29" s="14"/>
      <c r="P29" s="14"/>
    </row>
    <row r="30" spans="1:16">
      <c r="A30" s="9">
        <v>1030</v>
      </c>
      <c r="B30" s="10" t="s">
        <v>35</v>
      </c>
      <c r="C30" s="13"/>
      <c r="D30" s="13"/>
      <c r="E30" s="13"/>
      <c r="F30" s="13"/>
      <c r="G30" s="13"/>
      <c r="H30" s="13"/>
      <c r="I30" s="13">
        <f t="shared" si="0"/>
        <v>0</v>
      </c>
      <c r="J30" s="14"/>
      <c r="K30" s="12"/>
      <c r="L30" s="14"/>
      <c r="M30" s="14"/>
      <c r="N30" s="14"/>
      <c r="O30" s="14"/>
      <c r="P30" s="14"/>
    </row>
    <row r="31" spans="1:16">
      <c r="A31" s="9">
        <v>1031</v>
      </c>
      <c r="B31" s="10" t="s">
        <v>36</v>
      </c>
      <c r="C31" s="15"/>
      <c r="D31" s="15"/>
      <c r="E31" s="15"/>
      <c r="F31" s="15"/>
      <c r="G31" s="15"/>
      <c r="H31" s="15"/>
      <c r="I31" s="15">
        <f t="shared" si="0"/>
        <v>0</v>
      </c>
      <c r="K31" s="12"/>
    </row>
    <row r="32" spans="1:16">
      <c r="A32" s="9">
        <v>1033</v>
      </c>
      <c r="B32" s="10" t="s">
        <v>37</v>
      </c>
      <c r="C32" s="13"/>
      <c r="D32" s="13"/>
      <c r="E32" s="13"/>
      <c r="F32" s="13"/>
      <c r="G32" s="13"/>
      <c r="H32" s="13"/>
      <c r="I32" s="13">
        <f t="shared" si="0"/>
        <v>0</v>
      </c>
      <c r="J32" s="14"/>
      <c r="K32" s="12"/>
      <c r="L32" s="14"/>
      <c r="M32" s="14"/>
      <c r="N32" s="14"/>
      <c r="O32" s="14"/>
      <c r="P32" s="14"/>
    </row>
    <row r="33" spans="1:16">
      <c r="A33" s="9">
        <v>1034</v>
      </c>
      <c r="B33" s="10" t="s">
        <v>38</v>
      </c>
      <c r="C33" s="15"/>
      <c r="D33" s="15"/>
      <c r="E33" s="15"/>
      <c r="F33" s="15"/>
      <c r="G33" s="15"/>
      <c r="H33" s="15"/>
      <c r="I33" s="15">
        <f t="shared" si="0"/>
        <v>0</v>
      </c>
      <c r="J33" s="14"/>
      <c r="K33" s="12"/>
      <c r="L33" s="14"/>
      <c r="M33" s="14"/>
      <c r="N33" s="14"/>
      <c r="O33" s="14"/>
      <c r="P33" s="14"/>
    </row>
    <row r="34" spans="1:16">
      <c r="A34" s="9">
        <v>1037</v>
      </c>
      <c r="B34" s="10" t="s">
        <v>39</v>
      </c>
      <c r="C34" s="13"/>
      <c r="D34" s="13"/>
      <c r="E34" s="13"/>
      <c r="F34" s="13"/>
      <c r="G34" s="13"/>
      <c r="H34" s="13"/>
      <c r="I34" s="13">
        <f t="shared" si="0"/>
        <v>0</v>
      </c>
      <c r="J34" s="14"/>
      <c r="K34" s="12"/>
      <c r="L34" s="14"/>
      <c r="M34" s="14"/>
      <c r="N34" s="14"/>
      <c r="O34" s="14"/>
      <c r="P34" s="14"/>
    </row>
    <row r="35" spans="1:16">
      <c r="A35" s="9">
        <v>1038</v>
      </c>
      <c r="B35" s="10" t="s">
        <v>40</v>
      </c>
      <c r="C35" s="15"/>
      <c r="D35" s="15"/>
      <c r="E35" s="15"/>
      <c r="F35" s="15"/>
      <c r="G35" s="15"/>
      <c r="H35" s="15"/>
      <c r="I35" s="15">
        <f t="shared" si="0"/>
        <v>0</v>
      </c>
      <c r="J35" s="14"/>
      <c r="K35" s="12"/>
      <c r="L35" s="14"/>
      <c r="M35" s="14"/>
      <c r="N35" s="14"/>
      <c r="O35" s="14"/>
      <c r="P35" s="14"/>
    </row>
    <row r="36" spans="1:16">
      <c r="A36" s="9">
        <v>1039</v>
      </c>
      <c r="B36" s="10" t="s">
        <v>41</v>
      </c>
      <c r="C36" s="13"/>
      <c r="D36" s="13"/>
      <c r="E36" s="13"/>
      <c r="F36" s="13"/>
      <c r="G36" s="13"/>
      <c r="H36" s="13"/>
      <c r="I36" s="13">
        <f t="shared" si="0"/>
        <v>0</v>
      </c>
      <c r="K36" s="12"/>
    </row>
    <row r="37" spans="1:16">
      <c r="A37" s="9">
        <v>1040</v>
      </c>
      <c r="B37" s="10" t="s">
        <v>42</v>
      </c>
      <c r="C37" s="15"/>
      <c r="D37" s="15"/>
      <c r="E37" s="15"/>
      <c r="F37" s="15"/>
      <c r="G37" s="15"/>
      <c r="H37" s="15"/>
      <c r="I37" s="15">
        <f t="shared" si="0"/>
        <v>0</v>
      </c>
      <c r="J37" s="14"/>
      <c r="K37" s="12"/>
      <c r="L37" s="14"/>
      <c r="M37" s="14"/>
      <c r="N37" s="14"/>
      <c r="O37" s="14"/>
      <c r="P37" s="14"/>
    </row>
    <row r="38" spans="1:16">
      <c r="A38" s="9">
        <v>1042</v>
      </c>
      <c r="B38" s="10" t="s">
        <v>43</v>
      </c>
      <c r="C38" s="13"/>
      <c r="D38" s="13"/>
      <c r="E38" s="13"/>
      <c r="F38" s="13"/>
      <c r="G38" s="13"/>
      <c r="H38" s="13"/>
      <c r="I38" s="13">
        <f t="shared" si="0"/>
        <v>0</v>
      </c>
      <c r="J38" s="14"/>
      <c r="K38" s="12"/>
      <c r="L38" s="14"/>
      <c r="M38" s="14"/>
      <c r="N38" s="14"/>
      <c r="O38" s="14"/>
      <c r="P38" s="14"/>
    </row>
    <row r="39" spans="1:16">
      <c r="A39" s="9">
        <v>1043</v>
      </c>
      <c r="B39" s="10" t="s">
        <v>44</v>
      </c>
      <c r="C39" s="15"/>
      <c r="D39" s="15"/>
      <c r="E39" s="15"/>
      <c r="F39" s="15"/>
      <c r="G39" s="15"/>
      <c r="H39" s="15"/>
      <c r="I39" s="15">
        <f t="shared" si="0"/>
        <v>0</v>
      </c>
      <c r="J39" s="14"/>
      <c r="K39" s="12"/>
      <c r="L39" s="14"/>
      <c r="M39" s="14"/>
      <c r="N39" s="14"/>
      <c r="O39" s="14"/>
      <c r="P39" s="14"/>
    </row>
    <row r="40" spans="1:16">
      <c r="A40" s="9">
        <v>1044</v>
      </c>
      <c r="B40" s="10" t="s">
        <v>45</v>
      </c>
      <c r="C40" s="13"/>
      <c r="D40" s="13"/>
      <c r="E40" s="13"/>
      <c r="F40" s="13"/>
      <c r="G40" s="13"/>
      <c r="H40" s="13"/>
      <c r="I40" s="13">
        <f t="shared" si="0"/>
        <v>0</v>
      </c>
      <c r="J40" s="14"/>
      <c r="K40" s="12"/>
      <c r="L40" s="14"/>
      <c r="M40" s="14"/>
      <c r="N40" s="14"/>
      <c r="O40" s="14"/>
      <c r="P40" s="14"/>
    </row>
    <row r="41" spans="1:16">
      <c r="A41" s="9">
        <v>1046</v>
      </c>
      <c r="B41" s="10" t="s">
        <v>46</v>
      </c>
      <c r="C41" s="15"/>
      <c r="D41" s="15"/>
      <c r="E41" s="15"/>
      <c r="F41" s="15"/>
      <c r="G41" s="15"/>
      <c r="H41" s="15"/>
      <c r="I41" s="15">
        <f t="shared" si="0"/>
        <v>0</v>
      </c>
      <c r="J41" s="14"/>
      <c r="K41" s="12"/>
      <c r="L41" s="14"/>
      <c r="M41" s="14"/>
      <c r="N41" s="14"/>
      <c r="O41" s="14"/>
      <c r="P41" s="14"/>
    </row>
    <row r="42" spans="1:16">
      <c r="A42" s="9">
        <v>1047</v>
      </c>
      <c r="B42" s="10" t="s">
        <v>47</v>
      </c>
      <c r="C42" s="13"/>
      <c r="D42" s="13"/>
      <c r="E42" s="13"/>
      <c r="F42" s="13"/>
      <c r="G42" s="13"/>
      <c r="H42" s="13"/>
      <c r="I42" s="13">
        <f t="shared" si="0"/>
        <v>0</v>
      </c>
      <c r="J42" s="14"/>
      <c r="K42" s="12"/>
      <c r="L42" s="14"/>
      <c r="M42" s="14"/>
      <c r="N42" s="14"/>
      <c r="O42" s="14"/>
      <c r="P42" s="14"/>
    </row>
    <row r="43" spans="1:16">
      <c r="A43" s="9">
        <v>1048</v>
      </c>
      <c r="B43" s="10" t="s">
        <v>48</v>
      </c>
      <c r="C43" s="15"/>
      <c r="D43" s="15"/>
      <c r="E43" s="15"/>
      <c r="F43" s="15"/>
      <c r="G43" s="15"/>
      <c r="H43" s="15"/>
      <c r="I43" s="15">
        <f t="shared" si="0"/>
        <v>0</v>
      </c>
      <c r="J43" s="14"/>
      <c r="K43" s="12"/>
      <c r="L43" s="14"/>
      <c r="M43" s="14"/>
      <c r="N43" s="14"/>
      <c r="O43" s="14"/>
      <c r="P43" s="14"/>
    </row>
    <row r="44" spans="1:16">
      <c r="A44" s="9">
        <v>1050</v>
      </c>
      <c r="B44" s="10" t="s">
        <v>49</v>
      </c>
      <c r="C44" s="13"/>
      <c r="D44" s="13"/>
      <c r="E44" s="13"/>
      <c r="F44" s="13"/>
      <c r="G44" s="13"/>
      <c r="H44" s="13"/>
      <c r="I44" s="13">
        <f t="shared" si="0"/>
        <v>0</v>
      </c>
      <c r="K44" s="12"/>
    </row>
    <row r="45" spans="1:16">
      <c r="A45" s="9">
        <v>1052</v>
      </c>
      <c r="B45" s="10" t="s">
        <v>50</v>
      </c>
      <c r="C45" s="15"/>
      <c r="D45" s="15"/>
      <c r="E45" s="15"/>
      <c r="F45" s="15"/>
      <c r="G45" s="15"/>
      <c r="H45" s="15"/>
      <c r="I45" s="15">
        <f t="shared" si="0"/>
        <v>0</v>
      </c>
      <c r="J45" s="14"/>
      <c r="K45" s="12"/>
      <c r="L45" s="14"/>
      <c r="M45" s="14"/>
      <c r="N45" s="14"/>
      <c r="O45" s="14"/>
      <c r="P45" s="14"/>
    </row>
    <row r="46" spans="1:16">
      <c r="A46" s="9">
        <v>1054</v>
      </c>
      <c r="B46" s="10" t="s">
        <v>51</v>
      </c>
      <c r="C46" s="13"/>
      <c r="D46" s="13"/>
      <c r="E46" s="13"/>
      <c r="F46" s="13"/>
      <c r="G46" s="13"/>
      <c r="H46" s="13"/>
      <c r="I46" s="13">
        <f t="shared" si="0"/>
        <v>0</v>
      </c>
      <c r="J46" s="14"/>
      <c r="K46" s="12"/>
      <c r="L46" s="14"/>
      <c r="M46" s="14"/>
      <c r="N46" s="14"/>
      <c r="O46" s="14"/>
      <c r="P46" s="14"/>
    </row>
    <row r="47" spans="1:16">
      <c r="A47" s="9">
        <v>1055</v>
      </c>
      <c r="B47" s="10" t="s">
        <v>52</v>
      </c>
      <c r="C47" s="15"/>
      <c r="D47" s="15"/>
      <c r="E47" s="15"/>
      <c r="F47" s="15"/>
      <c r="G47" s="15"/>
      <c r="H47" s="15"/>
      <c r="I47" s="15">
        <f t="shared" si="0"/>
        <v>0</v>
      </c>
      <c r="J47" s="14"/>
      <c r="K47" s="12"/>
      <c r="L47" s="14"/>
      <c r="M47" s="14"/>
      <c r="N47" s="14"/>
      <c r="O47" s="14"/>
      <c r="P47" s="14"/>
    </row>
    <row r="48" spans="1:16">
      <c r="A48" s="9">
        <v>1057</v>
      </c>
      <c r="B48" s="10" t="s">
        <v>53</v>
      </c>
      <c r="C48" s="13"/>
      <c r="D48" s="13"/>
      <c r="E48" s="13"/>
      <c r="F48" s="13"/>
      <c r="G48" s="13"/>
      <c r="H48" s="13"/>
      <c r="I48" s="13">
        <f t="shared" si="0"/>
        <v>0</v>
      </c>
      <c r="J48" s="14"/>
      <c r="K48" s="12"/>
      <c r="L48" s="14"/>
      <c r="M48" s="14"/>
      <c r="N48" s="14"/>
      <c r="O48" s="14"/>
      <c r="P48" s="14"/>
    </row>
    <row r="49" spans="1:16">
      <c r="A49" s="9">
        <v>1058</v>
      </c>
      <c r="B49" s="10" t="s">
        <v>54</v>
      </c>
      <c r="C49" s="15"/>
      <c r="D49" s="15"/>
      <c r="E49" s="15"/>
      <c r="F49" s="15"/>
      <c r="G49" s="15"/>
      <c r="H49" s="15"/>
      <c r="I49" s="15">
        <f t="shared" si="0"/>
        <v>0</v>
      </c>
      <c r="J49" s="14"/>
      <c r="K49" s="12"/>
      <c r="L49" s="14"/>
      <c r="M49" s="14"/>
      <c r="N49" s="14"/>
      <c r="O49" s="14"/>
      <c r="P49" s="14"/>
    </row>
    <row r="50" spans="1:16">
      <c r="A50" s="9">
        <v>1062</v>
      </c>
      <c r="B50" s="10" t="s">
        <v>55</v>
      </c>
      <c r="C50" s="13"/>
      <c r="D50" s="13"/>
      <c r="E50" s="13"/>
      <c r="F50" s="13"/>
      <c r="G50" s="13"/>
      <c r="H50" s="13"/>
      <c r="I50" s="13">
        <f t="shared" si="0"/>
        <v>0</v>
      </c>
      <c r="K50" s="12"/>
    </row>
    <row r="51" spans="1:16">
      <c r="A51" s="9">
        <v>1065</v>
      </c>
      <c r="B51" s="10" t="s">
        <v>56</v>
      </c>
      <c r="C51" s="15"/>
      <c r="D51" s="15"/>
      <c r="E51" s="15"/>
      <c r="F51" s="15"/>
      <c r="G51" s="15"/>
      <c r="H51" s="15"/>
      <c r="I51" s="15">
        <f t="shared" si="0"/>
        <v>0</v>
      </c>
      <c r="J51" s="14"/>
      <c r="K51" s="12"/>
      <c r="L51" s="14"/>
      <c r="M51" s="14"/>
      <c r="N51" s="14"/>
      <c r="O51" s="14"/>
      <c r="P51" s="14"/>
    </row>
    <row r="52" spans="1:16">
      <c r="A52" s="9">
        <v>1066</v>
      </c>
      <c r="B52" s="10" t="s">
        <v>57</v>
      </c>
      <c r="C52" s="13"/>
      <c r="D52" s="13"/>
      <c r="E52" s="13"/>
      <c r="F52" s="13"/>
      <c r="G52" s="13"/>
      <c r="H52" s="13"/>
      <c r="I52" s="13">
        <f t="shared" si="0"/>
        <v>0</v>
      </c>
      <c r="J52" s="14"/>
      <c r="K52" s="12"/>
      <c r="L52" s="14"/>
      <c r="M52" s="14"/>
      <c r="N52" s="14"/>
      <c r="O52" s="14"/>
      <c r="P52" s="14"/>
    </row>
    <row r="53" spans="1:16">
      <c r="A53" s="9">
        <v>1067</v>
      </c>
      <c r="B53" s="10" t="s">
        <v>58</v>
      </c>
      <c r="C53" s="15"/>
      <c r="D53" s="15"/>
      <c r="E53" s="15"/>
      <c r="F53" s="15"/>
      <c r="G53" s="15"/>
      <c r="H53" s="15"/>
      <c r="I53" s="15">
        <f t="shared" si="0"/>
        <v>0</v>
      </c>
      <c r="J53" s="14"/>
      <c r="K53" s="12"/>
      <c r="L53" s="14"/>
      <c r="M53" s="14"/>
      <c r="N53" s="14"/>
      <c r="O53" s="14"/>
      <c r="P53" s="14"/>
    </row>
    <row r="54" spans="1:16">
      <c r="A54" s="9">
        <v>1068</v>
      </c>
      <c r="B54" s="10" t="s">
        <v>59</v>
      </c>
      <c r="C54" s="13"/>
      <c r="D54" s="13"/>
      <c r="E54" s="13"/>
      <c r="F54" s="13"/>
      <c r="G54" s="13"/>
      <c r="H54" s="13"/>
      <c r="I54" s="13">
        <f t="shared" si="0"/>
        <v>0</v>
      </c>
      <c r="K54" s="12"/>
    </row>
    <row r="55" spans="1:16">
      <c r="A55" s="9">
        <v>1069</v>
      </c>
      <c r="B55" s="10" t="s">
        <v>60</v>
      </c>
      <c r="C55" s="15"/>
      <c r="D55" s="15"/>
      <c r="E55" s="15"/>
      <c r="F55" s="15"/>
      <c r="G55" s="15"/>
      <c r="H55" s="15"/>
      <c r="I55" s="15">
        <f t="shared" si="0"/>
        <v>0</v>
      </c>
      <c r="K55" s="12"/>
    </row>
    <row r="56" spans="1:16" ht="15" customHeight="1">
      <c r="A56" s="9">
        <v>1070</v>
      </c>
      <c r="B56" s="10" t="s">
        <v>61</v>
      </c>
      <c r="C56" s="13"/>
      <c r="D56" s="13"/>
      <c r="E56" s="13"/>
      <c r="F56" s="13"/>
      <c r="G56" s="13"/>
      <c r="H56" s="13"/>
      <c r="I56" s="13">
        <f t="shared" si="0"/>
        <v>0</v>
      </c>
      <c r="J56" s="14"/>
      <c r="K56" s="12"/>
      <c r="L56" s="14"/>
      <c r="M56" s="14"/>
      <c r="N56" s="14"/>
      <c r="O56" s="14"/>
      <c r="P56" s="14"/>
    </row>
    <row r="57" spans="1:16">
      <c r="A57" s="16"/>
      <c r="B57" s="17" t="s">
        <v>62</v>
      </c>
      <c r="C57" s="18">
        <f t="shared" ref="C57:I57" si="1">SUM(C7:C56)</f>
        <v>0</v>
      </c>
      <c r="D57" s="18">
        <f t="shared" si="1"/>
        <v>0</v>
      </c>
      <c r="E57" s="18">
        <f t="shared" si="1"/>
        <v>0</v>
      </c>
      <c r="F57" s="19">
        <f t="shared" si="1"/>
        <v>0</v>
      </c>
      <c r="G57" s="19">
        <f t="shared" si="1"/>
        <v>0</v>
      </c>
      <c r="H57" s="18">
        <f t="shared" si="1"/>
        <v>0</v>
      </c>
      <c r="I57" s="18">
        <f t="shared" si="1"/>
        <v>0</v>
      </c>
    </row>
  </sheetData>
  <mergeCells count="1">
    <mergeCell ref="A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Frida Teresa Orfin Nieto</cp:lastModifiedBy>
  <cp:revision/>
  <dcterms:created xsi:type="dcterms:W3CDTF">2025-03-03T17:34:43Z</dcterms:created>
  <dcterms:modified xsi:type="dcterms:W3CDTF">2025-03-07T17:24:39Z</dcterms:modified>
  <cp:category/>
  <cp:contentStatus/>
</cp:coreProperties>
</file>