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" sheetId="1" r:id="rId4"/>
    <sheet state="visible" name="02" sheetId="2" r:id="rId5"/>
    <sheet state="visible" name="03" sheetId="3" r:id="rId6"/>
    <sheet state="visible" name="04" sheetId="4" r:id="rId7"/>
    <sheet state="visible" name="05" sheetId="5" r:id="rId8"/>
    <sheet state="visible" name="06" sheetId="6" r:id="rId9"/>
    <sheet state="visible" name="07" sheetId="7" r:id="rId10"/>
    <sheet state="visible" name="08" sheetId="8" r:id="rId11"/>
    <sheet state="visible" name="0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  <sheet state="visible" name="14" sheetId="14" r:id="rId17"/>
    <sheet state="visible" name="15" sheetId="15" r:id="rId18"/>
    <sheet state="visible" name="16" sheetId="16" r:id="rId19"/>
    <sheet state="visible" name="17" sheetId="17" r:id="rId20"/>
    <sheet state="visible" name="18" sheetId="18" r:id="rId21"/>
    <sheet state="visible" name="19" sheetId="19" r:id="rId22"/>
    <sheet state="visible" name="20" sheetId="20" r:id="rId23"/>
    <sheet state="visible" name="21" sheetId="21" r:id="rId24"/>
    <sheet state="visible" name="22" sheetId="22" r:id="rId25"/>
    <sheet state="visible" name="23" sheetId="23" r:id="rId26"/>
    <sheet state="visible" name="24" sheetId="24" r:id="rId27"/>
    <sheet state="visible" name="25" sheetId="25" r:id="rId28"/>
    <sheet state="visible" name="26" sheetId="26" r:id="rId29"/>
    <sheet state="visible" name="27" sheetId="27" r:id="rId30"/>
    <sheet state="visible" name="28" sheetId="28" r:id="rId31"/>
    <sheet state="visible" name="29" sheetId="29" r:id="rId32"/>
    <sheet state="visible" name="30" sheetId="30" r:id="rId33"/>
    <sheet state="visible" name="31" sheetId="31" r:id="rId34"/>
    <sheet state="visible" name="ACUMULADO " sheetId="32" r:id="rId35"/>
  </sheets>
  <definedNames/>
  <calcPr/>
</workbook>
</file>

<file path=xl/sharedStrings.xml><?xml version="1.0" encoding="utf-8"?>
<sst xmlns="http://schemas.openxmlformats.org/spreadsheetml/2006/main" count="2018" uniqueCount="94">
  <si>
    <t>Agencia Nacional de Aduanas de México</t>
  </si>
  <si>
    <t>Dirección General de Investigación Aduanera</t>
  </si>
  <si>
    <t>CONCEPTO 01 MARZO 2025</t>
  </si>
  <si>
    <t>CTA</t>
  </si>
  <si>
    <t>ADUANA</t>
  </si>
  <si>
    <t>IVA</t>
  </si>
  <si>
    <t>IGI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</si>
  <si>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</si>
  <si>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</si>
  <si>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</si>
  <si>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</si>
  <si>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</si>
  <si>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</si>
  <si>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</si>
  <si>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</si>
  <si>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</si>
  <si>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</si>
  <si>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</si>
  <si>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</si>
  <si>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</si>
  <si>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</si>
  <si>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</si>
  <si>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</si>
  <si>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</si>
  <si>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</si>
  <si>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</si>
  <si>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</si>
  <si>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</si>
  <si>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</si>
  <si>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</si>
  <si>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</si>
  <si>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</si>
  <si>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</si>
  <si>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</si>
  <si>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</si>
  <si>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</si>
  <si>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</si>
  <si>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</si>
  <si>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</si>
  <si>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</si>
  <si>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</si>
  <si>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</si>
  <si>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</si>
  <si>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</si>
  <si>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</si>
  <si>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</si>
  <si>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</si>
  <si>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</si>
  <si>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</si>
  <si>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</si>
  <si>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</si>
  <si>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</si>
  <si>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</si>
  <si>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</si>
  <si>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</si>
  <si>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</si>
  <si>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</si>
  <si>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</si>
  <si>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</si>
  <si>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</si>
  <si>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</si>
  <si>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</si>
  <si>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</si>
  <si>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MARZO 2025</t>
  </si>
  <si>
    <t>CONCEPTO 03 MARZO 2025</t>
  </si>
  <si>
    <t>CONCEPTO 04 MARZO 2025</t>
  </si>
  <si>
    <t>CONCEPTO 05 MARZO 2025</t>
  </si>
  <si>
    <t>CONCEPTO 06 MARZO 2025</t>
  </si>
  <si>
    <t>CONCEPTO 07 MARZO 2025</t>
  </si>
  <si>
    <t>CONCEPTO 08 MARZO 2025</t>
  </si>
  <si>
    <t>CONCEPTO 09 MARZO 2025</t>
  </si>
  <si>
    <t>CONCEPTO 10 MARZO 2025</t>
  </si>
  <si>
    <t>CONCEPTO 11 MARZO 2025</t>
  </si>
  <si>
    <t>CONCEPTO 12 MARZO 2025</t>
  </si>
  <si>
    <t>CONCEPTO 13 MARZO 2025</t>
  </si>
  <si>
    <t>CONCEPTO 14 MARZO 2025</t>
  </si>
  <si>
    <t>CONCEPTO 15 MARZO 2025</t>
  </si>
  <si>
    <t>CONCEPTO 16 MARZO 2025</t>
  </si>
  <si>
    <t>CONCEPTO 17 MARZO 2025</t>
  </si>
  <si>
    <t>CONCEPTO 18 MARZO 2025</t>
  </si>
  <si>
    <t>CONCEPTO 19 MARZO 2025</t>
  </si>
  <si>
    <t>CONCEPTO 20 MARZO 2025</t>
  </si>
  <si>
    <t>CONCEPTO 21 MARZO 2025</t>
  </si>
  <si>
    <t>Dirección de Investigación Aduanera 5</t>
  </si>
  <si>
    <t>CONCEPTO 22 MARZO 2025</t>
  </si>
  <si>
    <t>CONCEPTO 23 MARZO 2025</t>
  </si>
  <si>
    <t>CONCEPTO 24 MARZO 2025</t>
  </si>
  <si>
    <t>CONCEPTO 25 MARZO 2025</t>
  </si>
  <si>
    <t>CONCEPTO 26 MARZO 2025</t>
  </si>
  <si>
    <t>CONCEPTO 27 MARZO 2025</t>
  </si>
  <si>
    <t>CONCEPTO 28 MARZO 2025</t>
  </si>
  <si>
    <t>CONCEPTO 29 MARZO 2025</t>
  </si>
  <si>
    <t>CONCEPTO 30 MARZO 2025</t>
  </si>
  <si>
    <t>CONCEPTO 31 MARZO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</si>
</sst>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(* #,##0.00_);_(* \(#,##0.00\);_(* &quot;-&quot;??_);_(@_)"/>
    <numFmt numFmtId="166" formatCode="_-* #,##0_-;\-* #,##0_-;_-* &quot;-&quot;_-;_-@"/>
  </numFmts>
  <fonts count="8">
    <font>
      <sz val="11.0"/>
      <color/>
      <name val="Arial"/>
      <scheme val="minor"/>
    </font>
    <font>
      <sz val="12.0"/>
      <color/>
      <name val="Geo"/>
    </font>
    <font>
      <b/>
      <sz val="12.0"/>
      <name val="Geo"/>
    </font>
    <font>
      <sz val="12.0"/>
      <name val="Geo"/>
    </font>
    <font>
      <b/>
      <sz val="12.0"/>
      <color/>
      <name val="Geo"/>
    </font>
    <font>
      <sz val="11.0"/>
      <color rgb="FF000000"/>
      <name val="Calibri"/>
    </font>
    <font>
      <sz val="12.0"/>
      <color rgb="FFFFFFFF"/>
      <name val="Geo"/>
    </font>
    <font>
      <sz val="11.0"/>
      <color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43AFE2"/>
        <bgColor rgb="FF43AFE2"/>
      </patternFill>
    </fill>
    <fill>
      <patternFill patternType="solid">
        <fgColor rgb="FFEFF6FB"/>
        <bgColor rgb="FFEFF6FB"/>
      </patternFill>
    </fill>
    <fill>
      <patternFill patternType="solid">
        <fgColor rgb="FFC0E4F5"/>
        <bgColor rgb="FFC0E4F5"/>
      </patternFill>
    </fill>
  </fills>
  <borders count="6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vertical="center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center"/>
    </xf>
    <xf borderId="2" fillId="2" fontId="4" numFmtId="0" xfId="0" applyAlignment="1" applyBorder="1" applyFill="1" applyFont="1">
      <alignment horizontal="center" vertical="center"/>
    </xf>
    <xf borderId="2" fillId="2" fontId="4" numFmtId="49" xfId="0" applyAlignment="1" applyBorder="1" applyFont="1" applyNumberFormat="1">
      <alignment horizontal="center" vertical="center"/>
    </xf>
    <xf borderId="2" fillId="3" fontId="3" numFmtId="1" xfId="0" applyAlignment="1" applyBorder="1" applyFill="1" applyFont="1" applyNumberFormat="1">
      <alignment horizontal="center"/>
    </xf>
    <xf borderId="2" fillId="3" fontId="3" numFmtId="1" xfId="0" applyAlignment="1" applyBorder="1" applyFont="1" applyNumberFormat="1">
      <alignment horizontal="left"/>
    </xf>
    <xf borderId="3" fillId="4" fontId="3" numFmtId="164" xfId="0" applyAlignment="1" applyBorder="1" applyFill="1" applyFont="1" applyNumberFormat="1">
      <alignment horizontal="right"/>
    </xf>
    <xf borderId="0" fillId="0" fontId="1" numFmtId="164" xfId="0" applyFont="1" applyNumberFormat="1"/>
    <xf borderId="4" fillId="5" fontId="3" numFmtId="164" xfId="0" applyAlignment="1" applyBorder="1" applyFill="1" applyFont="1" applyNumberFormat="1">
      <alignment horizontal="right"/>
    </xf>
    <xf borderId="0" fillId="0" fontId="5" numFmtId="0" xfId="0" applyFont="1"/>
    <xf borderId="4" fillId="4" fontId="3" numFmtId="164" xfId="0" applyAlignment="1" applyBorder="1" applyFont="1" applyNumberFormat="1">
      <alignment horizontal="right"/>
    </xf>
    <xf borderId="2" fillId="2" fontId="3" numFmtId="1" xfId="0" applyAlignment="1" applyBorder="1" applyFont="1" applyNumberFormat="1">
      <alignment horizontal="center"/>
    </xf>
    <xf borderId="2" fillId="2" fontId="6" numFmtId="1" xfId="0" applyAlignment="1" applyBorder="1" applyFont="1" applyNumberFormat="1">
      <alignment horizontal="center" vertical="center"/>
    </xf>
    <xf borderId="2" fillId="2" fontId="1" numFmtId="3" xfId="0" applyAlignment="1" applyBorder="1" applyFont="1" applyNumberFormat="1">
      <alignment horizontal="right" vertical="center"/>
    </xf>
    <xf borderId="2" fillId="2" fontId="1" numFmtId="165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horizontal="center"/>
    </xf>
    <xf borderId="5" fillId="0" fontId="2" numFmtId="3" xfId="0" applyAlignment="1" applyBorder="1" applyFont="1" applyNumberFormat="1">
      <alignment horizontal="left"/>
    </xf>
    <xf borderId="5" fillId="0" fontId="2" numFmtId="3" xfId="0" applyAlignment="1" applyBorder="1" applyFont="1" applyNumberFormat="1">
      <alignment horizontal="right"/>
    </xf>
    <xf borderId="0" fillId="0" fontId="7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3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3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48450" cy="781050"/>
    <xdr:pic>
      <xdr:nvPicPr>
        <xdr:cNvPr id="0" name="image3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2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10000.0</v>
      </c>
      <c r="I7" s="12" t="str">
        <f t="shared" ref="I7:I56" si="1">SUM(C7:H7)</f>
        <v>  10,000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>
        <v>230.0</v>
      </c>
      <c r="D8" s="14">
        <v>0.0</v>
      </c>
      <c r="E8" s="14">
        <v>446.0</v>
      </c>
      <c r="F8" s="14">
        <v>0.0</v>
      </c>
      <c r="G8" s="14">
        <v>0.0</v>
      </c>
      <c r="H8" s="14">
        <v>1450.0</v>
      </c>
      <c r="I8" s="14" t="str">
        <f t="shared" si="1"/>
        <v>  2,126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>
        <v>1667206.0</v>
      </c>
      <c r="D11" s="16">
        <v>311341.0</v>
      </c>
      <c r="E11" s="16">
        <v>143587.0</v>
      </c>
      <c r="F11" s="16">
        <v>0.0</v>
      </c>
      <c r="G11" s="16">
        <v>0.0</v>
      </c>
      <c r="H11" s="16">
        <v>81174.0</v>
      </c>
      <c r="I11" s="16" t="str">
        <f t="shared" si="1"/>
        <v>  2,203,308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>
        <v>322.0</v>
      </c>
      <c r="D12" s="14">
        <v>0.0</v>
      </c>
      <c r="E12" s="14">
        <v>3496.0</v>
      </c>
      <c r="F12" s="14">
        <v>0.0</v>
      </c>
      <c r="G12" s="14">
        <v>0.0</v>
      </c>
      <c r="H12" s="14">
        <v>2270.0</v>
      </c>
      <c r="I12" s="14" t="str">
        <f t="shared" si="1"/>
        <v>  6,088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>
        <v>536496.0</v>
      </c>
      <c r="D13" s="16">
        <v>325722.0</v>
      </c>
      <c r="E13" s="16">
        <v>26205.0</v>
      </c>
      <c r="F13" s="16">
        <v>0.0</v>
      </c>
      <c r="G13" s="16">
        <v>0.0</v>
      </c>
      <c r="H13" s="16">
        <v>2905.0</v>
      </c>
      <c r="I13" s="16" t="str">
        <f t="shared" si="1"/>
        <v>  891,328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>
        <v>9695161.0</v>
      </c>
      <c r="D14" s="14">
        <v>4182989.0</v>
      </c>
      <c r="E14" s="14">
        <v>454001.0</v>
      </c>
      <c r="F14" s="14">
        <v>0.0</v>
      </c>
      <c r="G14" s="14">
        <v>0.0</v>
      </c>
      <c r="H14" s="14">
        <v>34780.0</v>
      </c>
      <c r="I14" s="14" t="str">
        <f t="shared" si="1"/>
        <v>  14,366,931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>
        <v>87413.0</v>
      </c>
      <c r="D15" s="16">
        <v>0.0</v>
      </c>
      <c r="E15" s="16">
        <v>17615.0</v>
      </c>
      <c r="F15" s="16">
        <v>0.0</v>
      </c>
      <c r="G15" s="16">
        <v>0.0</v>
      </c>
      <c r="H15" s="16">
        <v>870.0</v>
      </c>
      <c r="I15" s="16" t="str">
        <f t="shared" si="1"/>
        <v>  105,898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>
        <v>5.3560816E7</v>
      </c>
      <c r="D16" s="14">
        <v>2.0318477E7</v>
      </c>
      <c r="E16" s="14">
        <v>2402128.0</v>
      </c>
      <c r="F16" s="14">
        <v>58169.0</v>
      </c>
      <c r="G16" s="14">
        <v>0.0</v>
      </c>
      <c r="H16" s="14">
        <v>147547.0</v>
      </c>
      <c r="I16" s="14" t="str">
        <f t="shared" si="1"/>
        <v>  76,487,137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>
        <v>1.21799293E8</v>
      </c>
      <c r="D18" s="14">
        <v>3.7705523E7</v>
      </c>
      <c r="E18" s="14">
        <v>5992402.0</v>
      </c>
      <c r="F18" s="14">
        <v>216717.0</v>
      </c>
      <c r="G18" s="14">
        <v>0.0</v>
      </c>
      <c r="H18" s="14">
        <v>1685393.0</v>
      </c>
      <c r="I18" s="14" t="str">
        <f t="shared" si="1"/>
        <v>  167,399,328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>
        <v>2953995.0</v>
      </c>
      <c r="D19" s="16">
        <v>324472.0</v>
      </c>
      <c r="E19" s="16">
        <v>143312.0</v>
      </c>
      <c r="F19" s="16">
        <v>30902.0</v>
      </c>
      <c r="G19" s="16">
        <v>0.0</v>
      </c>
      <c r="H19" s="16">
        <v>30450.0</v>
      </c>
      <c r="I19" s="16" t="str">
        <f t="shared" si="1"/>
        <v>  3,483,131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>
        <v>3712717.0</v>
      </c>
      <c r="D21" s="16">
        <v>0.0</v>
      </c>
      <c r="E21" s="16">
        <v>15369.0</v>
      </c>
      <c r="F21" s="16">
        <v>0.0</v>
      </c>
      <c r="G21" s="16">
        <v>0.0</v>
      </c>
      <c r="H21" s="16">
        <v>20782.0</v>
      </c>
      <c r="I21" s="16" t="str">
        <f t="shared" si="1"/>
        <v>  3,748,868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>
        <v>51650.0</v>
      </c>
      <c r="D22" s="14">
        <v>25081.0</v>
      </c>
      <c r="E22" s="14">
        <v>2637.0</v>
      </c>
      <c r="F22" s="14">
        <v>0.0</v>
      </c>
      <c r="G22" s="14">
        <v>0.0</v>
      </c>
      <c r="H22" s="14">
        <v>16920.0</v>
      </c>
      <c r="I22" s="14" t="str">
        <f t="shared" si="1"/>
        <v>  96,288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>
        <v>2854279.0</v>
      </c>
      <c r="D24" s="14">
        <v>340991.0</v>
      </c>
      <c r="E24" s="14">
        <v>52258.0</v>
      </c>
      <c r="F24" s="14">
        <v>3281.0</v>
      </c>
      <c r="G24" s="14">
        <v>0.0</v>
      </c>
      <c r="H24" s="14">
        <v>40310.0</v>
      </c>
      <c r="I24" s="14" t="str">
        <f t="shared" si="1"/>
        <v>  3,291,119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>
        <v>9.32348E7</v>
      </c>
      <c r="D25" s="16">
        <v>1.2846854E7</v>
      </c>
      <c r="E25" s="16">
        <v>1564480.0</v>
      </c>
      <c r="F25" s="16">
        <v>5.133583E7</v>
      </c>
      <c r="G25" s="16">
        <v>0.0</v>
      </c>
      <c r="H25" s="16">
        <v>735780.0</v>
      </c>
      <c r="I25" s="16" t="str">
        <f t="shared" si="1"/>
        <v>  159,717,744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240.0</v>
      </c>
      <c r="I27" s="16" t="str">
        <f t="shared" si="1"/>
        <v>  240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>
        <v>7.6452911E7</v>
      </c>
      <c r="D28" s="14">
        <v>228024.0</v>
      </c>
      <c r="E28" s="14">
        <v>38518.0</v>
      </c>
      <c r="F28" s="14">
        <v>187885.0</v>
      </c>
      <c r="G28" s="14">
        <v>0.0</v>
      </c>
      <c r="H28" s="14">
        <v>40490.0</v>
      </c>
      <c r="I28" s="14" t="str">
        <f t="shared" si="1"/>
        <v>  76,947,828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>
        <v>2540093.0</v>
      </c>
      <c r="D29" s="16">
        <v>692873.0</v>
      </c>
      <c r="E29" s="16">
        <v>125742.0</v>
      </c>
      <c r="F29" s="16">
        <v>0.0</v>
      </c>
      <c r="G29" s="16">
        <v>0.0</v>
      </c>
      <c r="H29" s="16">
        <v>8940.0</v>
      </c>
      <c r="I29" s="16" t="str">
        <f t="shared" si="1"/>
        <v>  3,367,648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>
        <v>8805183.0</v>
      </c>
      <c r="D30" s="14">
        <v>7848599.0</v>
      </c>
      <c r="E30" s="14">
        <v>95422.0</v>
      </c>
      <c r="F30" s="14">
        <v>0.0</v>
      </c>
      <c r="G30" s="14">
        <v>0.0</v>
      </c>
      <c r="H30" s="14">
        <v>62220.0</v>
      </c>
      <c r="I30" s="14" t="str">
        <f t="shared" si="1"/>
        <v>  16,811,424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>
        <v>46.0</v>
      </c>
      <c r="D31" s="16">
        <v>0.0</v>
      </c>
      <c r="E31" s="16">
        <v>446.0</v>
      </c>
      <c r="F31" s="16">
        <v>0.0</v>
      </c>
      <c r="G31" s="16">
        <v>0.0</v>
      </c>
      <c r="H31" s="16">
        <v>290.0</v>
      </c>
      <c r="I31" s="16" t="str">
        <f t="shared" si="1"/>
        <v>  782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>
        <v>48002.0</v>
      </c>
      <c r="D32" s="14">
        <v>528.0</v>
      </c>
      <c r="E32" s="14">
        <v>1071.0</v>
      </c>
      <c r="F32" s="14">
        <v>0.0</v>
      </c>
      <c r="G32" s="14">
        <v>0.0</v>
      </c>
      <c r="H32" s="14">
        <v>4350.0</v>
      </c>
      <c r="I32" s="14" t="str">
        <f t="shared" si="1"/>
        <v>  53,951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>
        <v>682340.0</v>
      </c>
      <c r="D33" s="16">
        <v>1668.0</v>
      </c>
      <c r="E33" s="16">
        <v>2073.0</v>
      </c>
      <c r="F33" s="16">
        <v>0.0</v>
      </c>
      <c r="G33" s="16">
        <v>0.0</v>
      </c>
      <c r="H33" s="16">
        <v>3770.0</v>
      </c>
      <c r="I33" s="16" t="str">
        <f t="shared" si="1"/>
        <v>  689,851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>
        <v>7473343.0</v>
      </c>
      <c r="D34" s="14">
        <v>440678.0</v>
      </c>
      <c r="E34" s="14">
        <v>56321.0</v>
      </c>
      <c r="F34" s="14">
        <v>124344.0</v>
      </c>
      <c r="G34" s="14">
        <v>0.0</v>
      </c>
      <c r="H34" s="14">
        <v>58580.0</v>
      </c>
      <c r="I34" s="14" t="str">
        <f t="shared" si="1"/>
        <v>  8,153,266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>
        <v>20313.0</v>
      </c>
      <c r="D35" s="16">
        <v>0.0</v>
      </c>
      <c r="E35" s="16">
        <v>0.0</v>
      </c>
      <c r="F35" s="16">
        <v>0.0</v>
      </c>
      <c r="G35" s="16">
        <v>0.0</v>
      </c>
      <c r="H35" s="16">
        <v>580.0</v>
      </c>
      <c r="I35" s="16" t="str">
        <f t="shared" si="1"/>
        <v>  20,893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>
        <v>368.0</v>
      </c>
      <c r="D36" s="14">
        <v>0.0</v>
      </c>
      <c r="E36" s="14">
        <v>0.0</v>
      </c>
      <c r="F36" s="14">
        <v>0.0</v>
      </c>
      <c r="G36" s="14">
        <v>0.0</v>
      </c>
      <c r="H36" s="14">
        <v>2320.0</v>
      </c>
      <c r="I36" s="14" t="str">
        <f t="shared" si="1"/>
        <v>  2,688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>
        <v>5342540.0</v>
      </c>
      <c r="D37" s="16">
        <v>1310688.0</v>
      </c>
      <c r="E37" s="16">
        <v>181229.0</v>
      </c>
      <c r="F37" s="16">
        <v>0.0</v>
      </c>
      <c r="G37" s="16">
        <v>0.0</v>
      </c>
      <c r="H37" s="16">
        <v>99212.0</v>
      </c>
      <c r="I37" s="16" t="str">
        <f t="shared" si="1"/>
        <v>  6,933,669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>
        <v>3052679.0</v>
      </c>
      <c r="D38" s="14">
        <v>0.0</v>
      </c>
      <c r="E38" s="14">
        <v>77069.0</v>
      </c>
      <c r="F38" s="14">
        <v>0.0</v>
      </c>
      <c r="G38" s="14">
        <v>0.0</v>
      </c>
      <c r="H38" s="14">
        <v>3720.0</v>
      </c>
      <c r="I38" s="14" t="str">
        <f t="shared" si="1"/>
        <v>  3,133,468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>
        <v>5.2614129E7</v>
      </c>
      <c r="D39" s="16">
        <v>1.2345309E7</v>
      </c>
      <c r="E39" s="16">
        <v>1659728.0</v>
      </c>
      <c r="F39" s="16">
        <v>101113.0</v>
      </c>
      <c r="G39" s="16">
        <v>0.0</v>
      </c>
      <c r="H39" s="16">
        <v>124540.0</v>
      </c>
      <c r="I39" s="16" t="str">
        <f t="shared" si="1"/>
        <v>  66,844,819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>
        <v>75235.0</v>
      </c>
      <c r="D40" s="14">
        <v>4868.0</v>
      </c>
      <c r="E40" s="14">
        <v>3972.0</v>
      </c>
      <c r="F40" s="14">
        <v>0.0</v>
      </c>
      <c r="G40" s="14">
        <v>0.0</v>
      </c>
      <c r="H40" s="14">
        <v>6270.0</v>
      </c>
      <c r="I40" s="14" t="str">
        <f t="shared" si="1"/>
        <v>  90,345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120000.0</v>
      </c>
      <c r="I41" s="16" t="str">
        <f t="shared" si="1"/>
        <v>  120,000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>
        <v>4905814.0</v>
      </c>
      <c r="D42" s="14">
        <v>4648990.0</v>
      </c>
      <c r="E42" s="14">
        <v>184203.0</v>
      </c>
      <c r="F42" s="14">
        <v>0.0</v>
      </c>
      <c r="G42" s="14">
        <v>0.0</v>
      </c>
      <c r="H42" s="14">
        <v>43234.0</v>
      </c>
      <c r="I42" s="14" t="str">
        <f t="shared" si="1"/>
        <v>  9,782,241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>
        <v>4768552.0</v>
      </c>
      <c r="D43" s="16">
        <v>948505.0</v>
      </c>
      <c r="E43" s="16">
        <v>212589.0</v>
      </c>
      <c r="F43" s="16">
        <v>0.0</v>
      </c>
      <c r="G43" s="16">
        <v>0.0</v>
      </c>
      <c r="H43" s="16">
        <v>46690.0</v>
      </c>
      <c r="I43" s="16" t="str">
        <f t="shared" si="1"/>
        <v>  5,976,336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>
        <v>234838.0</v>
      </c>
      <c r="D45" s="16">
        <v>0.0</v>
      </c>
      <c r="E45" s="16">
        <v>12017.0</v>
      </c>
      <c r="F45" s="16">
        <v>0.0</v>
      </c>
      <c r="G45" s="16">
        <v>0.0</v>
      </c>
      <c r="H45" s="16">
        <v>16641.0</v>
      </c>
      <c r="I45" s="16" t="str">
        <f t="shared" si="1"/>
        <v>  263,496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>
        <v>1302991.0</v>
      </c>
      <c r="D46" s="14">
        <v>140868.0</v>
      </c>
      <c r="E46" s="14">
        <v>38225.0</v>
      </c>
      <c r="F46" s="14">
        <v>0.0</v>
      </c>
      <c r="G46" s="14">
        <v>0.0</v>
      </c>
      <c r="H46" s="14">
        <v>52609.0</v>
      </c>
      <c r="I46" s="14" t="str">
        <f t="shared" si="1"/>
        <v>  1,534,693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>
        <v>450860.0</v>
      </c>
      <c r="D47" s="16">
        <v>36036.0</v>
      </c>
      <c r="E47" s="16">
        <v>52943.0</v>
      </c>
      <c r="F47" s="16">
        <v>0.0</v>
      </c>
      <c r="G47" s="16">
        <v>0.0</v>
      </c>
      <c r="H47" s="16">
        <v>45847.0</v>
      </c>
      <c r="I47" s="16" t="str">
        <f t="shared" si="1"/>
        <v>  585,686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>
        <v>230.0</v>
      </c>
      <c r="D48" s="14">
        <v>0.0</v>
      </c>
      <c r="E48" s="14">
        <v>892.0</v>
      </c>
      <c r="F48" s="14">
        <v>0.0</v>
      </c>
      <c r="G48" s="14">
        <v>0.0</v>
      </c>
      <c r="H48" s="14">
        <v>1690.0</v>
      </c>
      <c r="I48" s="14" t="str">
        <f t="shared" si="1"/>
        <v>  2,812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>
        <v>0.0</v>
      </c>
      <c r="D49" s="16">
        <v>0.0</v>
      </c>
      <c r="E49" s="16">
        <v>0.0</v>
      </c>
      <c r="F49" s="16">
        <v>0.0</v>
      </c>
      <c r="G49" s="16">
        <v>0.0</v>
      </c>
      <c r="H49" s="16">
        <v>15240.0</v>
      </c>
      <c r="I49" s="16" t="str">
        <f t="shared" si="1"/>
        <v>  15,240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>
        <v>1942930.0</v>
      </c>
      <c r="D50" s="14">
        <v>33841.0</v>
      </c>
      <c r="E50" s="14">
        <v>142428.0</v>
      </c>
      <c r="F50" s="14">
        <v>0.0</v>
      </c>
      <c r="G50" s="14">
        <v>0.0</v>
      </c>
      <c r="H50" s="14">
        <v>222490.0</v>
      </c>
      <c r="I50" s="14" t="str">
        <f t="shared" si="1"/>
        <v>  2,341,689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>
        <v>6032985.0</v>
      </c>
      <c r="D51" s="16">
        <v>811447.0</v>
      </c>
      <c r="E51" s="16">
        <v>255932.0</v>
      </c>
      <c r="F51" s="16">
        <v>501152.0</v>
      </c>
      <c r="G51" s="16">
        <v>0.0</v>
      </c>
      <c r="H51" s="16">
        <v>69280.0</v>
      </c>
      <c r="I51" s="16" t="str">
        <f t="shared" si="1"/>
        <v>  7,670,796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>
        <v>3.4253644E7</v>
      </c>
      <c r="D52" s="14">
        <v>735469.0</v>
      </c>
      <c r="E52" s="14">
        <v>1085996.0</v>
      </c>
      <c r="F52" s="14">
        <v>0.0</v>
      </c>
      <c r="G52" s="14">
        <v>0.0</v>
      </c>
      <c r="H52" s="14">
        <v>171425.0</v>
      </c>
      <c r="I52" s="14" t="str">
        <f t="shared" si="1"/>
        <v>  36,246,534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>
        <v>1426.0</v>
      </c>
      <c r="D53" s="16">
        <v>0.0</v>
      </c>
      <c r="E53" s="16">
        <v>892.0</v>
      </c>
      <c r="F53" s="16">
        <v>0.0</v>
      </c>
      <c r="G53" s="16">
        <v>0.0</v>
      </c>
      <c r="H53" s="16">
        <v>8990.0</v>
      </c>
      <c r="I53" s="16" t="str">
        <f t="shared" si="1"/>
        <v>  11,308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>
        <v>5.9048633E7</v>
      </c>
      <c r="D54" s="14">
        <v>0.0</v>
      </c>
      <c r="E54" s="14">
        <v>0.0</v>
      </c>
      <c r="F54" s="14">
        <v>1.30178024E8</v>
      </c>
      <c r="G54" s="14">
        <v>0.0</v>
      </c>
      <c r="H54" s="14">
        <v>580.0</v>
      </c>
      <c r="I54" s="14" t="str">
        <f t="shared" si="1"/>
        <v>  189,227,237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>
        <v>586883.0</v>
      </c>
      <c r="D55" s="16">
        <v>1449.0</v>
      </c>
      <c r="E55" s="16">
        <v>12215.0</v>
      </c>
      <c r="F55" s="16">
        <v>0.0</v>
      </c>
      <c r="G55" s="16">
        <v>0.0</v>
      </c>
      <c r="H55" s="16">
        <v>11450.0</v>
      </c>
      <c r="I55" s="16" t="str">
        <f t="shared" si="1"/>
        <v>  611,997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>
        <v>3.9849096E7</v>
      </c>
      <c r="D56" s="14">
        <v>2.7825016E7</v>
      </c>
      <c r="E56" s="14">
        <v>746577.0</v>
      </c>
      <c r="F56" s="14">
        <v>0.0</v>
      </c>
      <c r="G56" s="14">
        <v>0.0</v>
      </c>
      <c r="H56" s="14">
        <v>287854.0</v>
      </c>
      <c r="I56" s="14" t="str">
        <f t="shared" si="1"/>
        <v>  68,708,543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600,640,442</v>
      </c>
      <c r="D57" s="19" t="str">
        <f t="shared" si="2"/>
        <v>134,436,306</v>
      </c>
      <c r="E57" s="19" t="str">
        <f t="shared" si="2"/>
        <v>15,804,436</v>
      </c>
      <c r="F57" s="20" t="str">
        <f t="shared" si="2"/>
        <v>  182,737,417.00 </v>
      </c>
      <c r="G57" s="20" t="str">
        <f t="shared" si="2"/>
        <v>  -   </v>
      </c>
      <c r="H57" s="19" t="str">
        <f t="shared" si="2"/>
        <v>4,340,173</v>
      </c>
      <c r="I57" s="19" t="str">
        <f t="shared" si="2"/>
        <v>937,958,774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71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72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73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74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75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76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77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78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79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80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63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>
        <v>46.0</v>
      </c>
      <c r="D8" s="14">
        <v>0.0</v>
      </c>
      <c r="E8" s="14">
        <v>0.0</v>
      </c>
      <c r="F8" s="14">
        <v>0.0</v>
      </c>
      <c r="G8" s="14">
        <v>0.0</v>
      </c>
      <c r="H8" s="14">
        <v>290.0</v>
      </c>
      <c r="I8" s="14" t="str">
        <f t="shared" si="1"/>
        <v>  336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>
        <v>68079.0</v>
      </c>
      <c r="D11" s="16">
        <v>0.0</v>
      </c>
      <c r="E11" s="16">
        <v>0.0</v>
      </c>
      <c r="F11" s="16">
        <v>0.0</v>
      </c>
      <c r="G11" s="16">
        <v>0.0</v>
      </c>
      <c r="H11" s="16">
        <v>1010.0</v>
      </c>
      <c r="I11" s="16" t="str">
        <f t="shared" si="1"/>
        <v>  69,089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>
        <v>3710926.0</v>
      </c>
      <c r="D16" s="14">
        <v>368478.0</v>
      </c>
      <c r="E16" s="14">
        <v>185121.0</v>
      </c>
      <c r="F16" s="14">
        <v>0.0</v>
      </c>
      <c r="G16" s="14">
        <v>0.0</v>
      </c>
      <c r="H16" s="14">
        <v>5510.0</v>
      </c>
      <c r="I16" s="14" t="str">
        <f t="shared" si="1"/>
        <v>  4,270,035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>
        <v>2.6001282E7</v>
      </c>
      <c r="D19" s="16">
        <v>0.0</v>
      </c>
      <c r="E19" s="16">
        <v>1331142.0</v>
      </c>
      <c r="F19" s="16">
        <v>0.0</v>
      </c>
      <c r="G19" s="16">
        <v>0.0</v>
      </c>
      <c r="H19" s="16">
        <v>75575.0</v>
      </c>
      <c r="I19" s="16" t="str">
        <f t="shared" si="1"/>
        <v>  27,407,999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>
        <v>105229.0</v>
      </c>
      <c r="D21" s="16">
        <v>0.0</v>
      </c>
      <c r="E21" s="16">
        <v>0.0</v>
      </c>
      <c r="F21" s="16">
        <v>0.0</v>
      </c>
      <c r="G21" s="16">
        <v>0.0</v>
      </c>
      <c r="H21" s="16">
        <v>1160.0</v>
      </c>
      <c r="I21" s="16" t="str">
        <f t="shared" si="1"/>
        <v>  106,389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>
        <v>3496.0</v>
      </c>
      <c r="D24" s="14">
        <v>0.0</v>
      </c>
      <c r="E24" s="14">
        <v>0.0</v>
      </c>
      <c r="F24" s="14">
        <v>0.0</v>
      </c>
      <c r="G24" s="14">
        <v>0.0</v>
      </c>
      <c r="H24" s="14">
        <v>22040.0</v>
      </c>
      <c r="I24" s="14" t="str">
        <f t="shared" si="1"/>
        <v>  25,536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>
        <v>3183632.0</v>
      </c>
      <c r="D25" s="16">
        <v>107290.0</v>
      </c>
      <c r="E25" s="16">
        <v>109525.0</v>
      </c>
      <c r="F25" s="16">
        <v>0.0</v>
      </c>
      <c r="G25" s="16">
        <v>0.0</v>
      </c>
      <c r="H25" s="16">
        <v>94080.0</v>
      </c>
      <c r="I25" s="16" t="str">
        <f t="shared" si="1"/>
        <v>  3,494,527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>
        <v>92.0</v>
      </c>
      <c r="D26" s="14">
        <v>0.0</v>
      </c>
      <c r="E26" s="14">
        <v>844.0</v>
      </c>
      <c r="F26" s="14">
        <v>0.0</v>
      </c>
      <c r="G26" s="14">
        <v>0.0</v>
      </c>
      <c r="H26" s="14">
        <v>580.0</v>
      </c>
      <c r="I26" s="14" t="str">
        <f t="shared" si="1"/>
        <v>  1,516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>
        <v>306542.0</v>
      </c>
      <c r="D28" s="14">
        <v>0.0</v>
      </c>
      <c r="E28" s="14">
        <v>873.0</v>
      </c>
      <c r="F28" s="14">
        <v>30382.0</v>
      </c>
      <c r="G28" s="14">
        <v>0.0</v>
      </c>
      <c r="H28" s="14">
        <v>2610.0</v>
      </c>
      <c r="I28" s="14" t="str">
        <f t="shared" si="1"/>
        <v>  340,407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>
        <v>92.0</v>
      </c>
      <c r="D29" s="16">
        <v>0.0</v>
      </c>
      <c r="E29" s="16">
        <v>4903.0</v>
      </c>
      <c r="F29" s="16">
        <v>0.0</v>
      </c>
      <c r="G29" s="16">
        <v>0.0</v>
      </c>
      <c r="H29" s="16">
        <v>580.0</v>
      </c>
      <c r="I29" s="16" t="str">
        <f t="shared" si="1"/>
        <v>  5,575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>
        <v>42188.0</v>
      </c>
      <c r="D30" s="14">
        <v>22707.0</v>
      </c>
      <c r="E30" s="14">
        <v>1817.0</v>
      </c>
      <c r="F30" s="14">
        <v>0.0</v>
      </c>
      <c r="G30" s="14">
        <v>0.0</v>
      </c>
      <c r="H30" s="14">
        <v>24680.0</v>
      </c>
      <c r="I30" s="14" t="str">
        <f t="shared" si="1"/>
        <v>  91,392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>
        <v>138.0</v>
      </c>
      <c r="D33" s="16">
        <v>0.0</v>
      </c>
      <c r="E33" s="16">
        <v>0.0</v>
      </c>
      <c r="F33" s="16">
        <v>0.0</v>
      </c>
      <c r="G33" s="16">
        <v>0.0</v>
      </c>
      <c r="H33" s="16">
        <v>1110.0</v>
      </c>
      <c r="I33" s="16" t="str">
        <f t="shared" si="1"/>
        <v>  1,248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>
        <v>1242.0</v>
      </c>
      <c r="D37" s="16">
        <v>0.0</v>
      </c>
      <c r="E37" s="16">
        <v>446.0</v>
      </c>
      <c r="F37" s="16">
        <v>0.0</v>
      </c>
      <c r="G37" s="16">
        <v>0.0</v>
      </c>
      <c r="H37" s="16">
        <v>7830.0</v>
      </c>
      <c r="I37" s="16" t="str">
        <f t="shared" si="1"/>
        <v>  9,518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>
        <v>1380.0</v>
      </c>
      <c r="D39" s="16">
        <v>0.0</v>
      </c>
      <c r="E39" s="16">
        <v>7136.0</v>
      </c>
      <c r="F39" s="16">
        <v>0.0</v>
      </c>
      <c r="G39" s="16">
        <v>0.0</v>
      </c>
      <c r="H39" s="16">
        <v>8700.0</v>
      </c>
      <c r="I39" s="16" t="str">
        <f t="shared" si="1"/>
        <v>  17,216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>
        <v>1077227.0</v>
      </c>
      <c r="D42" s="14">
        <v>1754.0</v>
      </c>
      <c r="E42" s="14">
        <v>28586.0</v>
      </c>
      <c r="F42" s="14">
        <v>0.0</v>
      </c>
      <c r="G42" s="14">
        <v>0.0</v>
      </c>
      <c r="H42" s="14">
        <v>15087.0</v>
      </c>
      <c r="I42" s="14" t="str">
        <f t="shared" si="1"/>
        <v>  1,122,654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>
        <v>1028615.0</v>
      </c>
      <c r="D43" s="16">
        <v>0.0</v>
      </c>
      <c r="E43" s="16">
        <v>51881.0</v>
      </c>
      <c r="F43" s="16">
        <v>0.0</v>
      </c>
      <c r="G43" s="16">
        <v>0.0</v>
      </c>
      <c r="H43" s="16">
        <v>1160.0</v>
      </c>
      <c r="I43" s="16" t="str">
        <f t="shared" si="1"/>
        <v>  1,081,656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240.0</v>
      </c>
      <c r="I45" s="16" t="str">
        <f t="shared" si="1"/>
        <v>  240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>
        <v>2714.0</v>
      </c>
      <c r="D51" s="16">
        <v>0.0</v>
      </c>
      <c r="E51" s="16">
        <v>7974.0</v>
      </c>
      <c r="F51" s="16">
        <v>0.0</v>
      </c>
      <c r="G51" s="16">
        <v>0.0</v>
      </c>
      <c r="H51" s="16">
        <v>17830.0</v>
      </c>
      <c r="I51" s="16" t="str">
        <f t="shared" si="1"/>
        <v>  28,518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>
        <v>92.0</v>
      </c>
      <c r="D53" s="16">
        <v>0.0</v>
      </c>
      <c r="E53" s="16">
        <v>0.0</v>
      </c>
      <c r="F53" s="16">
        <v>0.0</v>
      </c>
      <c r="G53" s="16">
        <v>0.0</v>
      </c>
      <c r="H53" s="16">
        <v>580.0</v>
      </c>
      <c r="I53" s="16" t="str">
        <f t="shared" si="1"/>
        <v>  672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>
        <v>2.935911E7</v>
      </c>
      <c r="D56" s="14">
        <v>321925.0</v>
      </c>
      <c r="E56" s="14">
        <v>161521.0</v>
      </c>
      <c r="F56" s="14">
        <v>0.0</v>
      </c>
      <c r="G56" s="14">
        <v>0.0</v>
      </c>
      <c r="H56" s="14">
        <v>143377.0</v>
      </c>
      <c r="I56" s="14" t="str">
        <f t="shared" si="1"/>
        <v>  29,985,933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64,892,122</v>
      </c>
      <c r="D57" s="19" t="str">
        <f t="shared" si="2"/>
        <v>822,154</v>
      </c>
      <c r="E57" s="19" t="str">
        <f t="shared" si="2"/>
        <v>1,891,769</v>
      </c>
      <c r="F57" s="20" t="str">
        <f t="shared" si="2"/>
        <v>  30,382.00 </v>
      </c>
      <c r="G57" s="20" t="str">
        <f t="shared" si="2"/>
        <v>  -   </v>
      </c>
      <c r="H57" s="19" t="str">
        <f t="shared" si="2"/>
        <v>424,029</v>
      </c>
      <c r="I57" s="19" t="str">
        <f t="shared" si="2"/>
        <v>68,060,456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81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82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83</v>
      </c>
      <c r="J3" s="2"/>
      <c r="K3" s="2"/>
      <c r="L3" s="2"/>
      <c r="M3" s="2"/>
      <c r="N3" s="2"/>
      <c r="O3" s="2"/>
      <c r="P3" s="2"/>
    </row>
    <row r="4" ht="15.0" customHeight="1">
      <c r="A4" s="5" t="s">
        <v>84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85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86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87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88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89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90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91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4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</row>
    <row r="4" ht="15.0" customHeight="1">
      <c r="A4" s="5" t="s">
        <v>64</v>
      </c>
      <c r="J4" s="2"/>
      <c r="K4" s="2"/>
      <c r="L4" s="2"/>
      <c r="M4" s="2"/>
      <c r="N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</row>
    <row r="7" ht="16.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15480.0</v>
      </c>
      <c r="I7" s="12" t="str">
        <f t="shared" ref="I7:I56" si="1">SUM(C7:H7)</f>
        <v>  15,480 </v>
      </c>
      <c r="J7" s="2"/>
      <c r="K7" s="2"/>
      <c r="L7" s="2"/>
      <c r="M7" s="2"/>
      <c r="N7" s="2"/>
    </row>
    <row r="8" ht="16.5" customHeight="1">
      <c r="A8" s="10">
        <v>1002.0</v>
      </c>
      <c r="B8" s="11" t="s">
        <v>13</v>
      </c>
      <c r="C8" s="14">
        <v>3065334.0</v>
      </c>
      <c r="D8" s="14">
        <v>183349.0</v>
      </c>
      <c r="E8" s="14">
        <v>127182.0</v>
      </c>
      <c r="F8" s="14">
        <v>0.0</v>
      </c>
      <c r="G8" s="14">
        <v>0.0</v>
      </c>
      <c r="H8" s="14">
        <v>18740.0</v>
      </c>
      <c r="I8" s="14" t="str">
        <f t="shared" si="1"/>
        <v>  3,394,605 </v>
      </c>
      <c r="J8" s="15"/>
      <c r="K8" s="15"/>
      <c r="L8" s="15"/>
      <c r="M8" s="15"/>
      <c r="N8" s="15"/>
    </row>
    <row r="9" ht="16.5" customHeight="1">
      <c r="A9" s="10">
        <v>1005.0</v>
      </c>
      <c r="B9" s="11" t="s">
        <v>14</v>
      </c>
      <c r="C9" s="16">
        <v>171865.0</v>
      </c>
      <c r="D9" s="16">
        <v>50247.0</v>
      </c>
      <c r="E9" s="16">
        <v>35421.0</v>
      </c>
      <c r="F9" s="16">
        <v>0.0</v>
      </c>
      <c r="G9" s="16">
        <v>0.0</v>
      </c>
      <c r="H9" s="16">
        <v>10730.0</v>
      </c>
      <c r="I9" s="16" t="str">
        <f t="shared" si="1"/>
        <v>  268,263 </v>
      </c>
      <c r="J9" s="2"/>
      <c r="K9" s="2"/>
      <c r="L9" s="2"/>
      <c r="M9" s="2"/>
      <c r="N9" s="2"/>
    </row>
    <row r="10" ht="16.5" customHeight="1">
      <c r="A10" s="10">
        <v>1006.0</v>
      </c>
      <c r="B10" s="11" t="s">
        <v>15</v>
      </c>
      <c r="C10" s="14">
        <v>55387.0</v>
      </c>
      <c r="D10" s="14">
        <v>0.0</v>
      </c>
      <c r="E10" s="14">
        <v>2748.0</v>
      </c>
      <c r="F10" s="14">
        <v>0.0</v>
      </c>
      <c r="G10" s="14">
        <v>0.0</v>
      </c>
      <c r="H10" s="14">
        <v>580.0</v>
      </c>
      <c r="I10" s="14" t="str">
        <f t="shared" si="1"/>
        <v>  58,715 </v>
      </c>
      <c r="J10" s="2"/>
      <c r="K10" s="2"/>
      <c r="L10" s="2"/>
      <c r="M10" s="2"/>
      <c r="N10" s="2"/>
    </row>
    <row r="11" ht="16.5" customHeight="1">
      <c r="A11" s="10">
        <v>1007.0</v>
      </c>
      <c r="B11" s="11" t="s">
        <v>16</v>
      </c>
      <c r="C11" s="16">
        <v>8.141647E7</v>
      </c>
      <c r="D11" s="16">
        <v>1.3414026E7</v>
      </c>
      <c r="E11" s="16">
        <v>2167689.0</v>
      </c>
      <c r="F11" s="16">
        <v>4846096.0</v>
      </c>
      <c r="G11" s="16">
        <v>0.0</v>
      </c>
      <c r="H11" s="16">
        <v>1383106.0</v>
      </c>
      <c r="I11" s="16" t="str">
        <f t="shared" si="1"/>
        <v>  103,227,387 </v>
      </c>
      <c r="J11" s="15"/>
      <c r="K11" s="15"/>
      <c r="L11" s="15"/>
      <c r="M11" s="15"/>
      <c r="N11" s="15"/>
    </row>
    <row r="12" ht="16.5" customHeight="1">
      <c r="A12" s="10">
        <v>1008.0</v>
      </c>
      <c r="B12" s="11" t="s">
        <v>17</v>
      </c>
      <c r="C12" s="14">
        <v>2.152574E7</v>
      </c>
      <c r="D12" s="14">
        <v>0.0</v>
      </c>
      <c r="E12" s="14">
        <v>1765.0</v>
      </c>
      <c r="F12" s="14">
        <v>0.0</v>
      </c>
      <c r="G12" s="14">
        <v>0.0</v>
      </c>
      <c r="H12" s="14">
        <v>10155.0</v>
      </c>
      <c r="I12" s="14" t="str">
        <f t="shared" si="1"/>
        <v>  21,537,660 </v>
      </c>
      <c r="J12" s="15"/>
      <c r="K12" s="15"/>
      <c r="L12" s="15"/>
      <c r="M12" s="15"/>
      <c r="N12" s="15"/>
    </row>
    <row r="13" ht="16.5" customHeight="1">
      <c r="A13" s="10">
        <v>1010.0</v>
      </c>
      <c r="B13" s="11" t="s">
        <v>18</v>
      </c>
      <c r="C13" s="16">
        <v>6542856.0</v>
      </c>
      <c r="D13" s="16">
        <v>2148173.0</v>
      </c>
      <c r="E13" s="16">
        <v>448001.0</v>
      </c>
      <c r="F13" s="16">
        <v>8108.0</v>
      </c>
      <c r="G13" s="16">
        <v>0.0</v>
      </c>
      <c r="H13" s="16">
        <v>45733.0</v>
      </c>
      <c r="I13" s="16" t="str">
        <f t="shared" si="1"/>
        <v>  9,192,871 </v>
      </c>
      <c r="J13" s="15"/>
      <c r="K13" s="15"/>
      <c r="L13" s="15"/>
      <c r="M13" s="15"/>
      <c r="N13" s="15"/>
    </row>
    <row r="14" ht="16.5" customHeight="1">
      <c r="A14" s="10">
        <v>1011.0</v>
      </c>
      <c r="B14" s="11" t="s">
        <v>19</v>
      </c>
      <c r="C14" s="14">
        <v>2.8385356E7</v>
      </c>
      <c r="D14" s="14">
        <v>9714050.0</v>
      </c>
      <c r="E14" s="14">
        <v>1441752.0</v>
      </c>
      <c r="F14" s="14">
        <v>0.0</v>
      </c>
      <c r="G14" s="14">
        <v>0.0</v>
      </c>
      <c r="H14" s="14">
        <v>334199.0</v>
      </c>
      <c r="I14" s="14" t="str">
        <f t="shared" si="1"/>
        <v>  39,875,357 </v>
      </c>
      <c r="J14" s="15"/>
      <c r="K14" s="15"/>
      <c r="L14" s="15"/>
      <c r="M14" s="15"/>
      <c r="N14" s="15"/>
    </row>
    <row r="15" ht="16.5" customHeight="1">
      <c r="A15" s="10">
        <v>1012.0</v>
      </c>
      <c r="B15" s="11" t="s">
        <v>20</v>
      </c>
      <c r="C15" s="16">
        <v>144888.0</v>
      </c>
      <c r="D15" s="16">
        <v>162039.0</v>
      </c>
      <c r="E15" s="16">
        <v>31226.0</v>
      </c>
      <c r="F15" s="16">
        <v>0.0</v>
      </c>
      <c r="G15" s="16">
        <v>0.0</v>
      </c>
      <c r="H15" s="16">
        <v>22724.0</v>
      </c>
      <c r="I15" s="16" t="str">
        <f t="shared" si="1"/>
        <v>  360,877 </v>
      </c>
      <c r="J15" s="15"/>
      <c r="K15" s="15"/>
      <c r="L15" s="15"/>
      <c r="M15" s="15"/>
      <c r="N15" s="15"/>
    </row>
    <row r="16" ht="16.5" customHeight="1">
      <c r="A16" s="10">
        <v>1013.0</v>
      </c>
      <c r="B16" s="11" t="s">
        <v>21</v>
      </c>
      <c r="C16" s="14">
        <v>4.51769635E8</v>
      </c>
      <c r="D16" s="14">
        <v>2.49590948E8</v>
      </c>
      <c r="E16" s="14">
        <v>1.977568E7</v>
      </c>
      <c r="F16" s="14">
        <v>359794.0</v>
      </c>
      <c r="G16" s="14">
        <v>0.0</v>
      </c>
      <c r="H16" s="14">
        <v>3280795.0</v>
      </c>
      <c r="I16" s="14" t="str">
        <f t="shared" si="1"/>
        <v>  724,776,852 </v>
      </c>
      <c r="J16" s="2"/>
      <c r="K16" s="2"/>
      <c r="L16" s="2"/>
      <c r="M16" s="2"/>
      <c r="N16" s="2"/>
    </row>
    <row r="17" ht="16.5" customHeight="1">
      <c r="A17" s="10">
        <v>1014.0</v>
      </c>
      <c r="B17" s="11" t="s">
        <v>22</v>
      </c>
      <c r="C17" s="16">
        <v>48547.0</v>
      </c>
      <c r="D17" s="16">
        <v>0.0</v>
      </c>
      <c r="E17" s="16">
        <v>2861.0</v>
      </c>
      <c r="F17" s="16">
        <v>0.0</v>
      </c>
      <c r="G17" s="16">
        <v>0.0</v>
      </c>
      <c r="H17" s="16">
        <v>20580.0</v>
      </c>
      <c r="I17" s="16" t="str">
        <f t="shared" si="1"/>
        <v>  71,988 </v>
      </c>
      <c r="J17" s="2"/>
      <c r="K17" s="2"/>
      <c r="L17" s="2"/>
      <c r="M17" s="2"/>
      <c r="N17" s="2"/>
    </row>
    <row r="18" ht="16.5" customHeight="1">
      <c r="A18" s="10">
        <v>1016.0</v>
      </c>
      <c r="B18" s="11" t="s">
        <v>23</v>
      </c>
      <c r="C18" s="14">
        <v>5.83230749E8</v>
      </c>
      <c r="D18" s="14">
        <v>1.87605559E8</v>
      </c>
      <c r="E18" s="14">
        <v>2.6763852E7</v>
      </c>
      <c r="F18" s="14">
        <v>1870966.0</v>
      </c>
      <c r="G18" s="14">
        <v>0.0</v>
      </c>
      <c r="H18" s="14">
        <v>6799995.0</v>
      </c>
      <c r="I18" s="14" t="str">
        <f t="shared" si="1"/>
        <v>  806,271,121 </v>
      </c>
      <c r="J18" s="15"/>
      <c r="K18" s="15"/>
      <c r="L18" s="15"/>
      <c r="M18" s="15"/>
      <c r="N18" s="15"/>
    </row>
    <row r="19" ht="16.5" customHeight="1">
      <c r="A19" s="10">
        <v>1017.0</v>
      </c>
      <c r="B19" s="11" t="s">
        <v>24</v>
      </c>
      <c r="C19" s="16">
        <v>6.6871799E7</v>
      </c>
      <c r="D19" s="16">
        <v>3467170.0</v>
      </c>
      <c r="E19" s="16">
        <v>2125623.0</v>
      </c>
      <c r="F19" s="16">
        <v>166066.0</v>
      </c>
      <c r="G19" s="16">
        <v>2500.0</v>
      </c>
      <c r="H19" s="16">
        <v>750549.0</v>
      </c>
      <c r="I19" s="16" t="str">
        <f t="shared" si="1"/>
        <v>  73,383,707 </v>
      </c>
      <c r="J19" s="15"/>
      <c r="K19" s="15"/>
      <c r="L19" s="15"/>
      <c r="M19" s="15"/>
      <c r="N19" s="15"/>
    </row>
    <row r="20" ht="16.5" customHeight="1">
      <c r="A20" s="10">
        <v>1018.0</v>
      </c>
      <c r="B20" s="11" t="s">
        <v>25</v>
      </c>
      <c r="C20" s="14">
        <v>1.06040133E8</v>
      </c>
      <c r="D20" s="14">
        <v>1.07946907E8</v>
      </c>
      <c r="E20" s="14">
        <v>4428457.0</v>
      </c>
      <c r="F20" s="14">
        <v>0.0</v>
      </c>
      <c r="G20" s="14">
        <v>0.0</v>
      </c>
      <c r="H20" s="14">
        <v>16570.0</v>
      </c>
      <c r="I20" s="14" t="str">
        <f t="shared" si="1"/>
        <v>  218,432,067 </v>
      </c>
      <c r="J20" s="2"/>
      <c r="K20" s="2"/>
      <c r="L20" s="2"/>
      <c r="M20" s="2"/>
      <c r="N20" s="2"/>
    </row>
    <row r="21" ht="16.5" customHeight="1">
      <c r="A21" s="10">
        <v>1019.0</v>
      </c>
      <c r="B21" s="11" t="s">
        <v>26</v>
      </c>
      <c r="C21" s="16">
        <v>4.5014375E7</v>
      </c>
      <c r="D21" s="16">
        <v>5343824.0</v>
      </c>
      <c r="E21" s="16">
        <v>711988.0</v>
      </c>
      <c r="F21" s="16">
        <v>4.0571564E7</v>
      </c>
      <c r="G21" s="16">
        <v>0.0</v>
      </c>
      <c r="H21" s="16">
        <v>513880.0</v>
      </c>
      <c r="I21" s="16" t="str">
        <f t="shared" si="1"/>
        <v>  92,155,631 </v>
      </c>
      <c r="J21" s="15"/>
      <c r="K21" s="15"/>
      <c r="L21" s="15"/>
      <c r="M21" s="15"/>
      <c r="N21" s="15"/>
    </row>
    <row r="22" ht="16.5" customHeight="1">
      <c r="A22" s="10">
        <v>1020.0</v>
      </c>
      <c r="B22" s="11" t="s">
        <v>27</v>
      </c>
      <c r="C22" s="14">
        <v>2.1713355E7</v>
      </c>
      <c r="D22" s="14">
        <v>5851469.0</v>
      </c>
      <c r="E22" s="14">
        <v>688542.0</v>
      </c>
      <c r="F22" s="14">
        <v>1.3918211E7</v>
      </c>
      <c r="G22" s="14">
        <v>0.0</v>
      </c>
      <c r="H22" s="14">
        <v>94641.0</v>
      </c>
      <c r="I22" s="14" t="str">
        <f t="shared" si="1"/>
        <v>  42,266,218 </v>
      </c>
      <c r="J22" s="15"/>
      <c r="K22" s="15"/>
      <c r="L22" s="15"/>
      <c r="M22" s="15"/>
      <c r="N22" s="15"/>
    </row>
    <row r="23" ht="16.5" customHeight="1">
      <c r="A23" s="10">
        <v>1022.0</v>
      </c>
      <c r="B23" s="11" t="s">
        <v>28</v>
      </c>
      <c r="C23" s="16">
        <v>314383.0</v>
      </c>
      <c r="D23" s="16">
        <v>36635.0</v>
      </c>
      <c r="E23" s="16">
        <v>3775.0</v>
      </c>
      <c r="F23" s="16">
        <v>0.0</v>
      </c>
      <c r="G23" s="16">
        <v>0.0</v>
      </c>
      <c r="H23" s="16">
        <v>1450.0</v>
      </c>
      <c r="I23" s="16" t="str">
        <f t="shared" si="1"/>
        <v>  356,243 </v>
      </c>
      <c r="J23" s="2"/>
      <c r="K23" s="2"/>
      <c r="L23" s="2"/>
      <c r="M23" s="2"/>
      <c r="N23" s="2"/>
    </row>
    <row r="24" ht="16.5" customHeight="1">
      <c r="A24" s="10">
        <v>1023.0</v>
      </c>
      <c r="B24" s="11" t="s">
        <v>29</v>
      </c>
      <c r="C24" s="14">
        <v>2.0639273E7</v>
      </c>
      <c r="D24" s="14">
        <v>2322932.0</v>
      </c>
      <c r="E24" s="14">
        <v>579774.0</v>
      </c>
      <c r="F24" s="14">
        <v>123766.0</v>
      </c>
      <c r="G24" s="14">
        <v>2500.0</v>
      </c>
      <c r="H24" s="14">
        <v>441315.0</v>
      </c>
      <c r="I24" s="14" t="str">
        <f t="shared" si="1"/>
        <v>  24,109,560 </v>
      </c>
      <c r="J24" s="15"/>
      <c r="K24" s="15"/>
      <c r="L24" s="15"/>
      <c r="M24" s="15"/>
      <c r="N24" s="15"/>
    </row>
    <row r="25" ht="16.5" customHeight="1">
      <c r="A25" s="10">
        <v>1024.0</v>
      </c>
      <c r="B25" s="11" t="s">
        <v>30</v>
      </c>
      <c r="C25" s="16">
        <v>6.28350505E8</v>
      </c>
      <c r="D25" s="16">
        <v>4.5944009E7</v>
      </c>
      <c r="E25" s="16">
        <v>1.2690749E7</v>
      </c>
      <c r="F25" s="16">
        <v>8.365866E7</v>
      </c>
      <c r="G25" s="16">
        <v>14189.0</v>
      </c>
      <c r="H25" s="16">
        <v>1.153918E7</v>
      </c>
      <c r="I25" s="16" t="str">
        <f t="shared" si="1"/>
        <v>  782,197,292 </v>
      </c>
      <c r="J25" s="15"/>
      <c r="K25" s="15"/>
      <c r="L25" s="15"/>
      <c r="M25" s="15"/>
      <c r="N25" s="15"/>
    </row>
    <row r="26" ht="16.5" customHeight="1">
      <c r="A26" s="10">
        <v>1025.0</v>
      </c>
      <c r="B26" s="11" t="s">
        <v>31</v>
      </c>
      <c r="C26" s="14">
        <v>81552.0</v>
      </c>
      <c r="D26" s="14">
        <v>3832.0</v>
      </c>
      <c r="E26" s="14">
        <v>32293.0</v>
      </c>
      <c r="F26" s="14">
        <v>0.0</v>
      </c>
      <c r="G26" s="14">
        <v>0.0</v>
      </c>
      <c r="H26" s="14">
        <v>39290.0</v>
      </c>
      <c r="I26" s="14" t="str">
        <f t="shared" si="1"/>
        <v>  156,967 </v>
      </c>
      <c r="J26" s="2"/>
      <c r="K26" s="2"/>
      <c r="L26" s="2"/>
      <c r="M26" s="2"/>
      <c r="N26" s="2"/>
    </row>
    <row r="27" ht="16.5" customHeight="1">
      <c r="A27" s="10">
        <v>1026.0</v>
      </c>
      <c r="B27" s="11" t="s">
        <v>32</v>
      </c>
      <c r="C27" s="16">
        <v>591024.0</v>
      </c>
      <c r="D27" s="16">
        <v>1996.0</v>
      </c>
      <c r="E27" s="16">
        <v>890.0</v>
      </c>
      <c r="F27" s="16">
        <v>0.0</v>
      </c>
      <c r="G27" s="16">
        <v>0.0</v>
      </c>
      <c r="H27" s="16">
        <v>18510.0</v>
      </c>
      <c r="I27" s="16" t="str">
        <f t="shared" si="1"/>
        <v>  612,420 </v>
      </c>
      <c r="J27" s="15"/>
      <c r="K27" s="15"/>
      <c r="L27" s="15"/>
      <c r="M27" s="15"/>
      <c r="N27" s="15"/>
    </row>
    <row r="28" ht="16.5" customHeight="1">
      <c r="A28" s="10">
        <v>1027.0</v>
      </c>
      <c r="B28" s="11" t="s">
        <v>33</v>
      </c>
      <c r="C28" s="14">
        <v>2.7304912E7</v>
      </c>
      <c r="D28" s="14">
        <v>621284.0</v>
      </c>
      <c r="E28" s="14">
        <v>264172.0</v>
      </c>
      <c r="F28" s="14">
        <v>3069297.0</v>
      </c>
      <c r="G28" s="14">
        <v>0.0</v>
      </c>
      <c r="H28" s="14">
        <v>307036.0</v>
      </c>
      <c r="I28" s="14" t="str">
        <f t="shared" si="1"/>
        <v>  31,566,701 </v>
      </c>
      <c r="J28" s="15"/>
      <c r="K28" s="15"/>
      <c r="L28" s="15"/>
      <c r="M28" s="15"/>
      <c r="N28" s="15"/>
    </row>
    <row r="29" ht="16.5" customHeight="1">
      <c r="A29" s="10">
        <v>1028.0</v>
      </c>
      <c r="B29" s="11" t="s">
        <v>34</v>
      </c>
      <c r="C29" s="16">
        <v>4286755.0</v>
      </c>
      <c r="D29" s="16">
        <v>1072851.0</v>
      </c>
      <c r="E29" s="16">
        <v>155238.0</v>
      </c>
      <c r="F29" s="16">
        <v>0.0</v>
      </c>
      <c r="G29" s="16">
        <v>0.0</v>
      </c>
      <c r="H29" s="16">
        <v>50059.0</v>
      </c>
      <c r="I29" s="16" t="str">
        <f t="shared" si="1"/>
        <v>  5,564,903 </v>
      </c>
      <c r="J29" s="15"/>
      <c r="K29" s="15"/>
      <c r="L29" s="15"/>
      <c r="M29" s="15"/>
      <c r="N29" s="15"/>
    </row>
    <row r="30" ht="16.5" customHeight="1">
      <c r="A30" s="10">
        <v>1030.0</v>
      </c>
      <c r="B30" s="11" t="s">
        <v>35</v>
      </c>
      <c r="C30" s="14">
        <v>3.7751858E7</v>
      </c>
      <c r="D30" s="14">
        <v>3912283.0</v>
      </c>
      <c r="E30" s="14">
        <v>812301.0</v>
      </c>
      <c r="F30" s="14">
        <v>652651.0</v>
      </c>
      <c r="G30" s="14">
        <v>0.0</v>
      </c>
      <c r="H30" s="14">
        <v>844661.0</v>
      </c>
      <c r="I30" s="14" t="str">
        <f t="shared" si="1"/>
        <v>  43,973,754 </v>
      </c>
      <c r="J30" s="15"/>
      <c r="K30" s="15"/>
      <c r="L30" s="15"/>
      <c r="M30" s="15"/>
      <c r="N30" s="15"/>
    </row>
    <row r="31" ht="16.5" customHeight="1">
      <c r="A31" s="10">
        <v>1031.0</v>
      </c>
      <c r="B31" s="11" t="s">
        <v>36</v>
      </c>
      <c r="C31" s="16">
        <v>77528.0</v>
      </c>
      <c r="D31" s="16">
        <v>3989.0</v>
      </c>
      <c r="E31" s="16">
        <v>10061.0</v>
      </c>
      <c r="F31" s="16">
        <v>0.0</v>
      </c>
      <c r="G31" s="16">
        <v>0.0</v>
      </c>
      <c r="H31" s="16">
        <v>6554.0</v>
      </c>
      <c r="I31" s="16" t="str">
        <f t="shared" si="1"/>
        <v>  98,132 </v>
      </c>
      <c r="J31" s="2"/>
      <c r="K31" s="2"/>
      <c r="L31" s="2"/>
      <c r="M31" s="2"/>
      <c r="N31" s="2"/>
    </row>
    <row r="32" ht="16.5" customHeight="1">
      <c r="A32" s="10">
        <v>1033.0</v>
      </c>
      <c r="B32" s="11" t="s">
        <v>37</v>
      </c>
      <c r="C32" s="14">
        <v>482333.0</v>
      </c>
      <c r="D32" s="14">
        <v>23711.0</v>
      </c>
      <c r="E32" s="14">
        <v>11161.0</v>
      </c>
      <c r="F32" s="14">
        <v>0.0</v>
      </c>
      <c r="G32" s="14">
        <v>0.0</v>
      </c>
      <c r="H32" s="14">
        <v>26870.0</v>
      </c>
      <c r="I32" s="14" t="str">
        <f t="shared" si="1"/>
        <v>  544,075 </v>
      </c>
      <c r="J32" s="15"/>
      <c r="K32" s="15"/>
      <c r="L32" s="15"/>
      <c r="M32" s="15"/>
      <c r="N32" s="15"/>
    </row>
    <row r="33" ht="16.5" customHeight="1">
      <c r="A33" s="10">
        <v>1034.0</v>
      </c>
      <c r="B33" s="11" t="s">
        <v>38</v>
      </c>
      <c r="C33" s="16">
        <v>317660.0</v>
      </c>
      <c r="D33" s="16">
        <v>2281.0</v>
      </c>
      <c r="E33" s="16">
        <v>6119.0</v>
      </c>
      <c r="F33" s="16">
        <v>0.0</v>
      </c>
      <c r="G33" s="16">
        <v>0.0</v>
      </c>
      <c r="H33" s="16">
        <v>34970.0</v>
      </c>
      <c r="I33" s="16" t="str">
        <f t="shared" si="1"/>
        <v>  361,030 </v>
      </c>
      <c r="J33" s="15"/>
      <c r="K33" s="15"/>
      <c r="L33" s="15"/>
      <c r="M33" s="15"/>
      <c r="N33" s="15"/>
    </row>
    <row r="34" ht="16.5" customHeight="1">
      <c r="A34" s="10">
        <v>1037.0</v>
      </c>
      <c r="B34" s="11" t="s">
        <v>39</v>
      </c>
      <c r="C34" s="14">
        <v>3757993.0</v>
      </c>
      <c r="D34" s="14">
        <v>79926.0</v>
      </c>
      <c r="E34" s="14">
        <v>165257.0</v>
      </c>
      <c r="F34" s="14">
        <v>287905.0</v>
      </c>
      <c r="G34" s="14">
        <v>0.0</v>
      </c>
      <c r="H34" s="14">
        <v>134596.0</v>
      </c>
      <c r="I34" s="14" t="str">
        <f t="shared" si="1"/>
        <v>  4,425,677 </v>
      </c>
      <c r="J34" s="15"/>
      <c r="K34" s="15"/>
      <c r="L34" s="15"/>
      <c r="M34" s="15"/>
      <c r="N34" s="15"/>
    </row>
    <row r="35" ht="16.5" customHeight="1">
      <c r="A35" s="10">
        <v>1038.0</v>
      </c>
      <c r="B35" s="11" t="s">
        <v>40</v>
      </c>
      <c r="C35" s="16">
        <v>3660860.0</v>
      </c>
      <c r="D35" s="16">
        <v>0.0</v>
      </c>
      <c r="E35" s="16">
        <v>56755.0</v>
      </c>
      <c r="F35" s="16">
        <v>0.0</v>
      </c>
      <c r="G35" s="16">
        <v>0.0</v>
      </c>
      <c r="H35" s="16">
        <v>20510.0</v>
      </c>
      <c r="I35" s="16" t="str">
        <f t="shared" si="1"/>
        <v>  3,738,125 </v>
      </c>
      <c r="J35" s="15"/>
      <c r="K35" s="15"/>
      <c r="L35" s="15"/>
      <c r="M35" s="15"/>
      <c r="N35" s="15"/>
    </row>
    <row r="36" ht="16.5" customHeight="1">
      <c r="A36" s="10">
        <v>1039.0</v>
      </c>
      <c r="B36" s="11" t="s">
        <v>41</v>
      </c>
      <c r="C36" s="14">
        <v>1830531.0</v>
      </c>
      <c r="D36" s="14">
        <v>40820.0</v>
      </c>
      <c r="E36" s="14">
        <v>30188.0</v>
      </c>
      <c r="F36" s="14">
        <v>0.0</v>
      </c>
      <c r="G36" s="14">
        <v>0.0</v>
      </c>
      <c r="H36" s="14">
        <v>175640.0</v>
      </c>
      <c r="I36" s="14" t="str">
        <f t="shared" si="1"/>
        <v>  2,077,179 </v>
      </c>
      <c r="J36" s="2"/>
      <c r="K36" s="2"/>
      <c r="L36" s="2"/>
      <c r="M36" s="2"/>
      <c r="N36" s="2"/>
    </row>
    <row r="37" ht="16.5" customHeight="1">
      <c r="A37" s="10">
        <v>1040.0</v>
      </c>
      <c r="B37" s="11" t="s">
        <v>42</v>
      </c>
      <c r="C37" s="16">
        <v>6.4452972E7</v>
      </c>
      <c r="D37" s="16">
        <v>7570042.0</v>
      </c>
      <c r="E37" s="16">
        <v>1523081.0</v>
      </c>
      <c r="F37" s="16">
        <v>239047.0</v>
      </c>
      <c r="G37" s="16">
        <v>2500.0</v>
      </c>
      <c r="H37" s="16">
        <v>1146838.0</v>
      </c>
      <c r="I37" s="16" t="str">
        <f t="shared" si="1"/>
        <v>  74,934,480 </v>
      </c>
      <c r="J37" s="15"/>
      <c r="K37" s="15"/>
      <c r="L37" s="15"/>
      <c r="M37" s="15"/>
      <c r="N37" s="15"/>
    </row>
    <row r="38" ht="16.5" customHeight="1">
      <c r="A38" s="10">
        <v>1042.0</v>
      </c>
      <c r="B38" s="11" t="s">
        <v>43</v>
      </c>
      <c r="C38" s="14">
        <v>1.5220559E7</v>
      </c>
      <c r="D38" s="14">
        <v>0.0</v>
      </c>
      <c r="E38" s="14">
        <v>152542.0</v>
      </c>
      <c r="F38" s="14">
        <v>0.0</v>
      </c>
      <c r="G38" s="14">
        <v>0.0</v>
      </c>
      <c r="H38" s="14">
        <v>7895.0</v>
      </c>
      <c r="I38" s="14" t="str">
        <f t="shared" si="1"/>
        <v>  15,380,996 </v>
      </c>
      <c r="J38" s="15"/>
      <c r="K38" s="15"/>
      <c r="L38" s="15"/>
      <c r="M38" s="15"/>
      <c r="N38" s="15"/>
    </row>
    <row r="39" ht="16.5" customHeight="1">
      <c r="A39" s="10">
        <v>1043.0</v>
      </c>
      <c r="B39" s="11" t="s">
        <v>44</v>
      </c>
      <c r="C39" s="16">
        <v>4.06061725E8</v>
      </c>
      <c r="D39" s="16">
        <v>5.9382136E7</v>
      </c>
      <c r="E39" s="16">
        <v>1.1226451E7</v>
      </c>
      <c r="F39" s="16">
        <v>2.89339694E8</v>
      </c>
      <c r="G39" s="16">
        <v>0.0</v>
      </c>
      <c r="H39" s="16">
        <v>533398.0</v>
      </c>
      <c r="I39" s="16" t="str">
        <f t="shared" si="1"/>
        <v>  766,543,404 </v>
      </c>
      <c r="J39" s="15"/>
      <c r="K39" s="15"/>
      <c r="L39" s="15"/>
      <c r="M39" s="15"/>
      <c r="N39" s="15"/>
    </row>
    <row r="40" ht="16.5" customHeight="1">
      <c r="A40" s="10">
        <v>1044.0</v>
      </c>
      <c r="B40" s="11" t="s">
        <v>45</v>
      </c>
      <c r="C40" s="14">
        <v>3043916.0</v>
      </c>
      <c r="D40" s="14">
        <v>343365.0</v>
      </c>
      <c r="E40" s="14">
        <v>190652.0</v>
      </c>
      <c r="F40" s="14">
        <v>0.0</v>
      </c>
      <c r="G40" s="14">
        <v>0.0</v>
      </c>
      <c r="H40" s="14">
        <v>116595.0</v>
      </c>
      <c r="I40" s="14" t="str">
        <f t="shared" si="1"/>
        <v>  3,694,528 </v>
      </c>
      <c r="J40" s="15"/>
      <c r="K40" s="15"/>
      <c r="L40" s="15"/>
      <c r="M40" s="15"/>
      <c r="N40" s="15"/>
    </row>
    <row r="41" ht="16.5" customHeight="1">
      <c r="A41" s="10">
        <v>1046.0</v>
      </c>
      <c r="B41" s="11" t="s">
        <v>46</v>
      </c>
      <c r="C41" s="16">
        <v>30730.0</v>
      </c>
      <c r="D41" s="16">
        <v>0.0</v>
      </c>
      <c r="E41" s="16">
        <v>2277.0</v>
      </c>
      <c r="F41" s="16">
        <v>0.0</v>
      </c>
      <c r="G41" s="16">
        <v>0.0</v>
      </c>
      <c r="H41" s="16">
        <v>910191.0</v>
      </c>
      <c r="I41" s="16" t="str">
        <f t="shared" si="1"/>
        <v>  943,198 </v>
      </c>
      <c r="J41" s="15"/>
      <c r="K41" s="15"/>
      <c r="L41" s="15"/>
      <c r="M41" s="15"/>
      <c r="N41" s="15"/>
    </row>
    <row r="42" ht="16.5" customHeight="1">
      <c r="A42" s="10">
        <v>1047.0</v>
      </c>
      <c r="B42" s="11" t="s">
        <v>47</v>
      </c>
      <c r="C42" s="14">
        <v>1.12856399E8</v>
      </c>
      <c r="D42" s="14">
        <v>4.1016868E7</v>
      </c>
      <c r="E42" s="14">
        <v>8939887.0</v>
      </c>
      <c r="F42" s="14">
        <v>100384.0</v>
      </c>
      <c r="G42" s="14">
        <v>10000.0</v>
      </c>
      <c r="H42" s="14">
        <v>901992.0</v>
      </c>
      <c r="I42" s="14" t="str">
        <f t="shared" si="1"/>
        <v>  163,825,530 </v>
      </c>
      <c r="J42" s="15"/>
      <c r="K42" s="15"/>
      <c r="L42" s="15"/>
      <c r="M42" s="15"/>
      <c r="N42" s="15"/>
    </row>
    <row r="43" ht="16.5" customHeight="1">
      <c r="A43" s="10">
        <v>1048.0</v>
      </c>
      <c r="B43" s="11" t="s">
        <v>48</v>
      </c>
      <c r="C43" s="16">
        <v>5.090679E7</v>
      </c>
      <c r="D43" s="16">
        <v>3806615.0</v>
      </c>
      <c r="E43" s="16">
        <v>1429951.0</v>
      </c>
      <c r="F43" s="16">
        <v>1042742.0</v>
      </c>
      <c r="G43" s="16">
        <v>0.0</v>
      </c>
      <c r="H43" s="16">
        <v>497018.0</v>
      </c>
      <c r="I43" s="16" t="str">
        <f t="shared" si="1"/>
        <v>  57,683,116 </v>
      </c>
      <c r="J43" s="15"/>
      <c r="K43" s="15"/>
      <c r="L43" s="15"/>
      <c r="M43" s="15"/>
      <c r="N43" s="15"/>
    </row>
    <row r="44" ht="16.5" customHeight="1">
      <c r="A44" s="10">
        <v>1050.0</v>
      </c>
      <c r="B44" s="11" t="s">
        <v>49</v>
      </c>
      <c r="C44" s="14">
        <v>40347.0</v>
      </c>
      <c r="D44" s="14">
        <v>107895.0</v>
      </c>
      <c r="E44" s="14">
        <v>1726.0</v>
      </c>
      <c r="F44" s="14">
        <v>0.0</v>
      </c>
      <c r="G44" s="14">
        <v>0.0</v>
      </c>
      <c r="H44" s="14">
        <v>70132.0</v>
      </c>
      <c r="I44" s="14" t="str">
        <f t="shared" si="1"/>
        <v>  220,100 </v>
      </c>
      <c r="J44" s="2"/>
      <c r="K44" s="2"/>
      <c r="L44" s="2"/>
      <c r="M44" s="2"/>
      <c r="N44" s="2"/>
    </row>
    <row r="45" ht="16.5" customHeight="1">
      <c r="A45" s="10">
        <v>1052.0</v>
      </c>
      <c r="B45" s="11" t="s">
        <v>50</v>
      </c>
      <c r="C45" s="16">
        <v>1.7093018E7</v>
      </c>
      <c r="D45" s="16">
        <v>2210885.0</v>
      </c>
      <c r="E45" s="16">
        <v>2664265.0</v>
      </c>
      <c r="F45" s="16">
        <v>0.0</v>
      </c>
      <c r="G45" s="16">
        <v>0.0</v>
      </c>
      <c r="H45" s="16">
        <v>366279.0</v>
      </c>
      <c r="I45" s="16" t="str">
        <f t="shared" si="1"/>
        <v>  22,334,447 </v>
      </c>
      <c r="J45" s="15"/>
      <c r="K45" s="15"/>
      <c r="L45" s="15"/>
      <c r="M45" s="15"/>
      <c r="N45" s="15"/>
    </row>
    <row r="46" ht="16.5" customHeight="1">
      <c r="A46" s="10">
        <v>1054.0</v>
      </c>
      <c r="B46" s="11" t="s">
        <v>51</v>
      </c>
      <c r="C46" s="14">
        <v>2.8584877E7</v>
      </c>
      <c r="D46" s="14">
        <v>3422382.0</v>
      </c>
      <c r="E46" s="14">
        <v>1155658.0</v>
      </c>
      <c r="F46" s="14">
        <v>129435.0</v>
      </c>
      <c r="G46" s="14">
        <v>0.0</v>
      </c>
      <c r="H46" s="14">
        <v>455421.0</v>
      </c>
      <c r="I46" s="14" t="str">
        <f t="shared" si="1"/>
        <v>  33,747,773 </v>
      </c>
      <c r="J46" s="15"/>
      <c r="K46" s="15"/>
      <c r="L46" s="15"/>
      <c r="M46" s="15"/>
      <c r="N46" s="15"/>
    </row>
    <row r="47" ht="16.5" customHeight="1">
      <c r="A47" s="10">
        <v>1055.0</v>
      </c>
      <c r="B47" s="11" t="s">
        <v>52</v>
      </c>
      <c r="C47" s="16">
        <v>1.9040533E7</v>
      </c>
      <c r="D47" s="16">
        <v>872781.0</v>
      </c>
      <c r="E47" s="16">
        <v>928376.0</v>
      </c>
      <c r="F47" s="16">
        <v>2.0</v>
      </c>
      <c r="G47" s="16">
        <v>0.0</v>
      </c>
      <c r="H47" s="16">
        <v>285072.0</v>
      </c>
      <c r="I47" s="16" t="str">
        <f t="shared" si="1"/>
        <v>  21,126,764 </v>
      </c>
      <c r="J47" s="15"/>
      <c r="K47" s="15"/>
      <c r="L47" s="15"/>
      <c r="M47" s="15"/>
      <c r="N47" s="15"/>
    </row>
    <row r="48" ht="16.5" customHeight="1">
      <c r="A48" s="10">
        <v>1057.0</v>
      </c>
      <c r="B48" s="11" t="s">
        <v>53</v>
      </c>
      <c r="C48" s="14">
        <v>84015.0</v>
      </c>
      <c r="D48" s="14">
        <v>34606.0</v>
      </c>
      <c r="E48" s="14">
        <v>11869.0</v>
      </c>
      <c r="F48" s="14">
        <v>0.0</v>
      </c>
      <c r="G48" s="14">
        <v>0.0</v>
      </c>
      <c r="H48" s="14">
        <v>838697.0</v>
      </c>
      <c r="I48" s="14" t="str">
        <f t="shared" si="1"/>
        <v>  969,187 </v>
      </c>
      <c r="J48" s="15"/>
      <c r="K48" s="15"/>
      <c r="L48" s="15"/>
      <c r="M48" s="15"/>
      <c r="N48" s="15"/>
    </row>
    <row r="49" ht="16.5" customHeight="1">
      <c r="A49" s="10">
        <v>1058.0</v>
      </c>
      <c r="B49" s="11" t="s">
        <v>54</v>
      </c>
      <c r="C49" s="16">
        <v>1.1556279E7</v>
      </c>
      <c r="D49" s="16">
        <v>679517.0</v>
      </c>
      <c r="E49" s="16">
        <v>398390.0</v>
      </c>
      <c r="F49" s="16">
        <v>0.0</v>
      </c>
      <c r="G49" s="16">
        <v>12500.0</v>
      </c>
      <c r="H49" s="16">
        <v>811975.0</v>
      </c>
      <c r="I49" s="16" t="str">
        <f t="shared" si="1"/>
        <v>  13,458,661 </v>
      </c>
      <c r="J49" s="15"/>
      <c r="K49" s="15"/>
      <c r="L49" s="15"/>
      <c r="M49" s="15"/>
      <c r="N49" s="15"/>
    </row>
    <row r="50" ht="16.5" customHeight="1">
      <c r="A50" s="10">
        <v>1062.0</v>
      </c>
      <c r="B50" s="11" t="s">
        <v>55</v>
      </c>
      <c r="C50" s="14">
        <v>2.038393E7</v>
      </c>
      <c r="D50" s="14">
        <v>1.0676061E7</v>
      </c>
      <c r="E50" s="14">
        <v>1212695.0</v>
      </c>
      <c r="F50" s="14">
        <v>68470.0</v>
      </c>
      <c r="G50" s="14">
        <v>0.0</v>
      </c>
      <c r="H50" s="14">
        <v>1004831.0</v>
      </c>
      <c r="I50" s="14" t="str">
        <f t="shared" si="1"/>
        <v>  33,345,987 </v>
      </c>
      <c r="J50" s="2"/>
      <c r="K50" s="2"/>
      <c r="L50" s="2"/>
      <c r="M50" s="2"/>
      <c r="N50" s="2"/>
    </row>
    <row r="51" ht="16.5" customHeight="1">
      <c r="A51" s="10">
        <v>1065.0</v>
      </c>
      <c r="B51" s="11" t="s">
        <v>56</v>
      </c>
      <c r="C51" s="16">
        <v>1.13838317E8</v>
      </c>
      <c r="D51" s="16">
        <v>7533579.0</v>
      </c>
      <c r="E51" s="16">
        <v>1924308.0</v>
      </c>
      <c r="F51" s="16">
        <v>227553.0</v>
      </c>
      <c r="G51" s="16">
        <v>0.0</v>
      </c>
      <c r="H51" s="16">
        <v>583376.0</v>
      </c>
      <c r="I51" s="16" t="str">
        <f t="shared" si="1"/>
        <v>  124,107,133 </v>
      </c>
      <c r="J51" s="15"/>
      <c r="K51" s="15"/>
      <c r="L51" s="15"/>
      <c r="M51" s="15"/>
      <c r="N51" s="15"/>
    </row>
    <row r="52" ht="16.5" customHeight="1">
      <c r="A52" s="10">
        <v>1066.0</v>
      </c>
      <c r="B52" s="11" t="s">
        <v>57</v>
      </c>
      <c r="C52" s="14">
        <v>2.40720576E8</v>
      </c>
      <c r="D52" s="14">
        <v>8037020.0</v>
      </c>
      <c r="E52" s="14">
        <v>4730990.0</v>
      </c>
      <c r="F52" s="14">
        <v>447922.0</v>
      </c>
      <c r="G52" s="14">
        <v>0.0</v>
      </c>
      <c r="H52" s="14">
        <v>386935.0</v>
      </c>
      <c r="I52" s="14" t="str">
        <f t="shared" si="1"/>
        <v>  254,323,443 </v>
      </c>
      <c r="J52" s="15"/>
      <c r="K52" s="15"/>
      <c r="L52" s="15"/>
      <c r="M52" s="15"/>
      <c r="N52" s="15"/>
    </row>
    <row r="53" ht="16.5" customHeight="1">
      <c r="A53" s="10">
        <v>1067.0</v>
      </c>
      <c r="B53" s="11" t="s">
        <v>58</v>
      </c>
      <c r="C53" s="16">
        <v>777043.0</v>
      </c>
      <c r="D53" s="16">
        <v>0.0</v>
      </c>
      <c r="E53" s="16">
        <v>874.0</v>
      </c>
      <c r="F53" s="16">
        <v>0.0</v>
      </c>
      <c r="G53" s="16">
        <v>0.0</v>
      </c>
      <c r="H53" s="16">
        <v>22870.0</v>
      </c>
      <c r="I53" s="16" t="str">
        <f t="shared" si="1"/>
        <v>  800,787 </v>
      </c>
      <c r="J53" s="15"/>
      <c r="K53" s="15"/>
      <c r="L53" s="15"/>
      <c r="M53" s="15"/>
      <c r="N53" s="15"/>
    </row>
    <row r="54" ht="16.5" customHeight="1">
      <c r="A54" s="10">
        <v>1068.0</v>
      </c>
      <c r="B54" s="11" t="s">
        <v>59</v>
      </c>
      <c r="C54" s="14">
        <v>46.0</v>
      </c>
      <c r="D54" s="14">
        <v>0.0</v>
      </c>
      <c r="E54" s="14">
        <v>446.0</v>
      </c>
      <c r="F54" s="14">
        <v>0.0</v>
      </c>
      <c r="G54" s="14">
        <v>0.0</v>
      </c>
      <c r="H54" s="14">
        <v>290.0</v>
      </c>
      <c r="I54" s="14" t="str">
        <f t="shared" si="1"/>
        <v>  782 </v>
      </c>
      <c r="J54" s="2"/>
      <c r="K54" s="2"/>
      <c r="L54" s="2"/>
      <c r="M54" s="2"/>
      <c r="N54" s="2"/>
    </row>
    <row r="55" ht="16.5" customHeight="1">
      <c r="A55" s="10">
        <v>1069.0</v>
      </c>
      <c r="B55" s="11" t="s">
        <v>60</v>
      </c>
      <c r="C55" s="16">
        <v>2763805.0</v>
      </c>
      <c r="D55" s="16">
        <v>98501.0</v>
      </c>
      <c r="E55" s="16">
        <v>229028.0</v>
      </c>
      <c r="F55" s="16">
        <v>0.0</v>
      </c>
      <c r="G55" s="16">
        <v>0.0</v>
      </c>
      <c r="H55" s="16">
        <v>26602.0</v>
      </c>
      <c r="I55" s="16" t="str">
        <f t="shared" si="1"/>
        <v>  3,117,936 </v>
      </c>
      <c r="J55" s="2"/>
      <c r="K55" s="2"/>
      <c r="L55" s="2"/>
      <c r="M55" s="2"/>
      <c r="N55" s="2"/>
    </row>
    <row r="56" ht="15.0" customHeight="1">
      <c r="A56" s="10">
        <v>1070.0</v>
      </c>
      <c r="B56" s="11" t="s">
        <v>61</v>
      </c>
      <c r="C56" s="14">
        <v>2.32181235E8</v>
      </c>
      <c r="D56" s="14">
        <v>1.1601999E7</v>
      </c>
      <c r="E56" s="14">
        <v>8560971.0</v>
      </c>
      <c r="F56" s="14">
        <v>1152147.0</v>
      </c>
      <c r="G56" s="14">
        <v>0.0</v>
      </c>
      <c r="H56" s="14">
        <v>1.3865623E7</v>
      </c>
      <c r="I56" s="14" t="str">
        <f t="shared" si="1"/>
        <v>  267,361,975 </v>
      </c>
      <c r="J56" s="15"/>
      <c r="K56" s="15"/>
      <c r="L56" s="15"/>
      <c r="M56" s="15"/>
      <c r="N56" s="15"/>
    </row>
    <row r="57" ht="16.5" customHeight="1">
      <c r="A57" s="17"/>
      <c r="B57" s="18" t="s">
        <v>62</v>
      </c>
      <c r="C57" s="19" t="str">
        <f t="shared" ref="C57:I57" si="2">SUM(C7:C56)</f>
        <v>3,485,080,768</v>
      </c>
      <c r="D57" s="19" t="str">
        <f t="shared" si="2"/>
        <v>796,938,562</v>
      </c>
      <c r="E57" s="19" t="str">
        <f t="shared" si="2"/>
        <v>118,855,957</v>
      </c>
      <c r="F57" s="20" t="str">
        <f t="shared" si="2"/>
        <v>  442,280,480.00 </v>
      </c>
      <c r="G57" s="20" t="str">
        <f t="shared" si="2"/>
        <v>  44,189.00 </v>
      </c>
      <c r="H57" s="19" t="str">
        <f t="shared" si="2"/>
        <v>49,791,128</v>
      </c>
      <c r="I57" s="19" t="str">
        <f t="shared" si="2"/>
        <v>4,892,991,084</v>
      </c>
      <c r="J57" s="2"/>
      <c r="K57" s="2"/>
      <c r="L57" s="2"/>
      <c r="M57" s="2"/>
      <c r="N57" s="2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</row>
    <row r="60" ht="16.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92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93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3.57"/>
    <col customWidth="1" min="8" max="8" width="13.43"/>
    <col customWidth="1" min="9" max="9" width="17.57"/>
    <col customWidth="1" min="10" max="14" width="11.43"/>
  </cols>
  <sheetData>
    <row r="1" ht="16.5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</row>
    <row r="2" ht="16.5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</row>
    <row r="3" ht="16.5" customHeight="1">
      <c r="A3" s="1"/>
      <c r="B3" s="2"/>
      <c r="C3" s="2"/>
      <c r="D3" s="3"/>
      <c r="E3" s="3"/>
      <c r="F3" s="2"/>
      <c r="G3" s="2"/>
      <c r="H3" s="2"/>
      <c r="I3" s="4" t="s">
        <v>83</v>
      </c>
      <c r="J3" s="2"/>
      <c r="K3" s="2"/>
      <c r="L3" s="2"/>
      <c r="M3" s="2"/>
      <c r="N3" s="2"/>
    </row>
    <row r="4" ht="16.5" customHeight="1">
      <c r="A4" s="5" t="s">
        <v>93</v>
      </c>
      <c r="J4" s="2"/>
      <c r="K4" s="2"/>
      <c r="L4" s="2"/>
      <c r="M4" s="2"/>
      <c r="N4" s="2"/>
    </row>
    <row r="5" ht="16.5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</row>
    <row r="6" ht="16.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</row>
    <row r="7" ht="16.5" customHeight="1">
      <c r="A7" s="10">
        <v>1001.0</v>
      </c>
      <c r="B7" s="11" t="s">
        <v>12</v>
      </c>
      <c r="C7" s="12" t="str">
        <f>'01 '!C7+'02'!C7+'03'!C7+'04'!C7+'05'!C7+'06'!C7+'07'!C7+'08'!C7+'09'!C7+'10'!C7+'11'!C7+'12'!C7+'13'!C7+'14'!C7+'15'!C7+'16'!C7+'17'!C7+'18'!C7+'19'!C7+'20'!C7+'21'!C7+'22'!C7+'23'!C7+'24'!C7+'25'!C7+'26'!C7+'27'!C7+'28'!C7+'29'!C7+'30'!C7+'31'!C7</f>
        <v>  -   </v>
      </c>
      <c r="D7" s="12" t="str">
        <f>'01 '!D7+'02'!D7+'03'!D7+'04'!D7+'05'!D7+'06'!D7+'07'!D7+'08'!D7+'09'!D7+'10'!D7+'11'!D7+'12'!D7+'13'!D7+'14'!D7+'15'!D7+'16'!D7+'17'!D7+'18'!D7+'19'!D7+'20'!D7+'21'!D7+'22'!D7+'23'!D7+'24'!D7+'25'!D7+'26'!D7+'27'!D7+'28'!D7+'29'!D7+'30'!D7+'31'!D7</f>
        <v>  -   </v>
      </c>
      <c r="E7" s="12" t="str">
        <f>'01 '!E7+'02'!E7+'03'!E7+'04'!E7+'05'!E7+'06'!E7+'07'!E7+'08'!E7+'09'!E7+'10'!E7+'11'!E7+'12'!E7+'13'!E7+'14'!E7+'15'!E7+'16'!E7+'17'!E7+'18'!E7+'19'!E7+'20'!E7+'21'!E7+'22'!E7+'23'!E7+'24'!E7+'25'!E7+'26'!E7+'27'!E7+'28'!E7+'29'!E7+'30'!E7+'31'!E7</f>
        <v>  -   </v>
      </c>
      <c r="F7" s="12" t="str">
        <f>'01 '!F7+'02'!F7+'03'!F7+'04'!F7+'05'!F7+'06'!F7+'07'!F7+'08'!F7+'09'!F7+'10'!F7+'11'!F7+'12'!F7+'13'!F7+'14'!F7+'15'!F7+'16'!F7+'17'!F7+'18'!F7+'19'!F7+'20'!F7+'21'!F7+'22'!F7+'23'!F7+'24'!F7+'25'!F7+'26'!F7+'27'!F7+'28'!F7+'29'!F7+'30'!F7+'31'!F7</f>
        <v>  -   </v>
      </c>
      <c r="G7" s="12" t="str">
        <f>'01 '!G7+'02'!G7+'03'!G7+'04'!G7+'05'!G7+'06'!G7+'07'!G7+'08'!G7+'09'!G7+'10'!G7+'11'!G7+'12'!G7+'13'!G7+'14'!G7+'15'!G7+'16'!G7+'17'!G7+'18'!G7+'19'!G7+'20'!G7+'21'!G7+'22'!G7+'23'!G7+'24'!G7+'25'!G7+'26'!G7+'27'!G7+'28'!G7+'29'!G7+'30'!G7+'31'!G7</f>
        <v>  -   </v>
      </c>
      <c r="H7" s="12" t="str">
        <f>'01 '!H7+'02'!H7+'03'!H7+'04'!H7+'05'!H7+'06'!H7+'07'!H7+'08'!H7+'09'!H7+'10'!H7+'11'!H7+'12'!H7+'13'!H7+'14'!H7+'15'!H7+'16'!H7+'17'!H7+'18'!H7+'19'!H7+'20'!H7+'21'!H7+'22'!H7+'23'!H7+'24'!H7+'25'!H7+'26'!H7+'27'!H7+'28'!H7+'29'!H7+'30'!H7+'31'!H7</f>
        <v>  77,980 </v>
      </c>
      <c r="I7" s="12" t="str">
        <f t="shared" ref="I7:I56" si="1">SUM(C7:H7)</f>
        <v>  77,980 </v>
      </c>
      <c r="J7" s="2"/>
      <c r="K7" s="2"/>
      <c r="L7" s="2"/>
      <c r="M7" s="2"/>
      <c r="N7" s="2"/>
    </row>
    <row r="8" ht="16.5" customHeight="1">
      <c r="A8" s="10">
        <v>1002.0</v>
      </c>
      <c r="B8" s="11" t="s">
        <v>13</v>
      </c>
      <c r="C8" s="14" t="str">
        <f>'01 '!C8+'02'!C8+'03'!C8+'04'!C8+'05'!C8+'06'!C8+'07'!C8+'08'!C8+'09'!C8+'10'!C8+'11'!C8+'12'!C8+'13'!C8+'14'!C8+'15'!C8+'16'!C8+'17'!C8+'18'!C8+'19'!C8+'20'!C8+'21'!C8+'22'!C8+'23'!C8+'24'!C8+'25'!C8+'26'!C8+'27'!C8+'28'!C8+'29'!C8+'30'!C8+'31'!C8</f>
        <v>  38,918,656 </v>
      </c>
      <c r="D8" s="14" t="str">
        <f>'01 '!D8+'02'!D8+'03'!D8+'04'!D8+'05'!D8+'06'!D8+'07'!D8+'08'!D8+'09'!D8+'10'!D8+'11'!D8+'12'!D8+'13'!D8+'14'!D8+'15'!D8+'16'!D8+'17'!D8+'18'!D8+'19'!D8+'20'!D8+'21'!D8+'22'!D8+'23'!D8+'24'!D8+'25'!D8+'26'!D8+'27'!D8+'28'!D8+'29'!D8+'30'!D8+'31'!D8</f>
        <v>  2,164,179 </v>
      </c>
      <c r="E8" s="14" t="str">
        <f>'01 '!E8+'02'!E8+'03'!E8+'04'!E8+'05'!E8+'06'!E8+'07'!E8+'08'!E8+'09'!E8+'10'!E8+'11'!E8+'12'!E8+'13'!E8+'14'!E8+'15'!E8+'16'!E8+'17'!E8+'18'!E8+'19'!E8+'20'!E8+'21'!E8+'22'!E8+'23'!E8+'24'!E8+'25'!E8+'26'!E8+'27'!E8+'28'!E8+'29'!E8+'30'!E8+'31'!E8</f>
        <v>  322,553 </v>
      </c>
      <c r="F8" s="14" t="str">
        <f>'01 '!F8+'02'!F8+'03'!F8+'04'!F8+'05'!F8+'06'!F8+'07'!F8+'08'!F8+'09'!F8+'10'!F8+'11'!F8+'12'!F8+'13'!F8+'14'!F8+'15'!F8+'16'!F8+'17'!F8+'18'!F8+'19'!F8+'20'!F8+'21'!F8+'22'!F8+'23'!F8+'24'!F8+'25'!F8+'26'!F8+'27'!F8+'28'!F8+'29'!F8+'30'!F8+'31'!F8</f>
        <v>  -   </v>
      </c>
      <c r="G8" s="14" t="str">
        <f>'01 '!G8+'02'!G8+'03'!G8+'04'!G8+'05'!G8+'06'!G8+'07'!G8+'08'!G8+'09'!G8+'10'!G8+'11'!G8+'12'!G8+'13'!G8+'14'!G8+'15'!G8+'16'!G8+'17'!G8+'18'!G8+'19'!G8+'20'!G8+'21'!G8+'22'!G8+'23'!G8+'24'!G8+'25'!G8+'26'!G8+'27'!G8+'28'!G8+'29'!G8+'30'!G8+'31'!G8</f>
        <v>  -   </v>
      </c>
      <c r="H8" s="14" t="str">
        <f>'01 '!H8+'02'!H8+'03'!H8+'04'!H8+'05'!H8+'06'!H8+'07'!H8+'08'!H8+'09'!H8+'10'!H8+'11'!H8+'12'!H8+'13'!H8+'14'!H8+'15'!H8+'16'!H8+'17'!H8+'18'!H8+'19'!H8+'20'!H8+'21'!H8+'22'!H8+'23'!H8+'24'!H8+'25'!H8+'26'!H8+'27'!H8+'28'!H8+'29'!H8+'30'!H8+'31'!H8</f>
        <v>  95,570 </v>
      </c>
      <c r="I8" s="14" t="str">
        <f t="shared" si="1"/>
        <v>  41,500,958 </v>
      </c>
      <c r="J8" s="15"/>
      <c r="K8" s="15"/>
      <c r="L8" s="15"/>
      <c r="M8" s="15"/>
      <c r="N8" s="15"/>
    </row>
    <row r="9" ht="16.5" customHeight="1">
      <c r="A9" s="10">
        <v>1005.0</v>
      </c>
      <c r="B9" s="11" t="s">
        <v>14</v>
      </c>
      <c r="C9" s="16" t="str">
        <f>'01 '!C9+'02'!C9+'03'!C9+'04'!C9+'05'!C9+'06'!C9+'07'!C9+'08'!C9+'09'!C9+'10'!C9+'11'!C9+'12'!C9+'13'!C9+'14'!C9+'15'!C9+'16'!C9+'17'!C9+'18'!C9+'19'!C9+'20'!C9+'21'!C9+'22'!C9+'23'!C9+'24'!C9+'25'!C9+'26'!C9+'27'!C9+'28'!C9+'29'!C9+'30'!C9+'31'!C9</f>
        <v>  360,449 </v>
      </c>
      <c r="D9" s="16" t="str">
        <f>'01 '!D9+'02'!D9+'03'!D9+'04'!D9+'05'!D9+'06'!D9+'07'!D9+'08'!D9+'09'!D9+'10'!D9+'11'!D9+'12'!D9+'13'!D9+'14'!D9+'15'!D9+'16'!D9+'17'!D9+'18'!D9+'19'!D9+'20'!D9+'21'!D9+'22'!D9+'23'!D9+'24'!D9+'25'!D9+'26'!D9+'27'!D9+'28'!D9+'29'!D9+'30'!D9+'31'!D9</f>
        <v>  50,247 </v>
      </c>
      <c r="E9" s="16" t="str">
        <f>'01 '!E9+'02'!E9+'03'!E9+'04'!E9+'05'!E9+'06'!E9+'07'!E9+'08'!E9+'09'!E9+'10'!E9+'11'!E9+'12'!E9+'13'!E9+'14'!E9+'15'!E9+'16'!E9+'17'!E9+'18'!E9+'19'!E9+'20'!E9+'21'!E9+'22'!E9+'23'!E9+'24'!E9+'25'!E9+'26'!E9+'27'!E9+'28'!E9+'29'!E9+'30'!E9+'31'!E9</f>
        <v>  234,995 </v>
      </c>
      <c r="F9" s="16" t="str">
        <f>'01 '!F9+'02'!F9+'03'!F9+'04'!F9+'05'!F9+'06'!F9+'07'!F9+'08'!F9+'09'!F9+'10'!F9+'11'!F9+'12'!F9+'13'!F9+'14'!F9+'15'!F9+'16'!F9+'17'!F9+'18'!F9+'19'!F9+'20'!F9+'21'!F9+'22'!F9+'23'!F9+'24'!F9+'25'!F9+'26'!F9+'27'!F9+'28'!F9+'29'!F9+'30'!F9+'31'!F9</f>
        <v>  -   </v>
      </c>
      <c r="G9" s="16" t="str">
        <f>'01 '!G9+'02'!G9+'03'!G9+'04'!G9+'05'!G9+'06'!G9+'07'!G9+'08'!G9+'09'!G9+'10'!G9+'11'!G9+'12'!G9+'13'!G9+'14'!G9+'15'!G9+'16'!G9+'17'!G9+'18'!G9+'19'!G9+'20'!G9+'21'!G9+'22'!G9+'23'!G9+'24'!G9+'25'!G9+'26'!G9+'27'!G9+'28'!G9+'29'!G9+'30'!G9+'31'!G9</f>
        <v>  -   </v>
      </c>
      <c r="H9" s="16" t="str">
        <f>'01 '!H9+'02'!H9+'03'!H9+'04'!H9+'05'!H9+'06'!H9+'07'!H9+'08'!H9+'09'!H9+'10'!H9+'11'!H9+'12'!H9+'13'!H9+'14'!H9+'15'!H9+'16'!H9+'17'!H9+'18'!H9+'19'!H9+'20'!H9+'21'!H9+'22'!H9+'23'!H9+'24'!H9+'25'!H9+'26'!H9+'27'!H9+'28'!H9+'29'!H9+'30'!H9+'31'!H9</f>
        <v>  35,960 </v>
      </c>
      <c r="I9" s="16" t="str">
        <f t="shared" si="1"/>
        <v>  681,651 </v>
      </c>
      <c r="J9" s="2"/>
      <c r="K9" s="2"/>
      <c r="L9" s="2"/>
      <c r="M9" s="2"/>
      <c r="N9" s="2"/>
    </row>
    <row r="10" ht="16.5" customHeight="1">
      <c r="A10" s="10">
        <v>1006.0</v>
      </c>
      <c r="B10" s="11" t="s">
        <v>15</v>
      </c>
      <c r="C10" s="14" t="str">
        <f>'01 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  2,038,221 </v>
      </c>
      <c r="D10" s="14" t="str">
        <f>'01 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  512,461 </v>
      </c>
      <c r="E10" s="14" t="str">
        <f>'01 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  96,507 </v>
      </c>
      <c r="F10" s="14" t="str">
        <f>'01 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  -   </v>
      </c>
      <c r="G10" s="14" t="str">
        <f>'01 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  -   </v>
      </c>
      <c r="H10" s="14" t="str">
        <f>'01 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  156,517 </v>
      </c>
      <c r="I10" s="14" t="str">
        <f t="shared" si="1"/>
        <v>  2,803,706 </v>
      </c>
      <c r="J10" s="2"/>
      <c r="K10" s="2"/>
      <c r="L10" s="2"/>
      <c r="M10" s="2"/>
      <c r="N10" s="2"/>
    </row>
    <row r="11" ht="16.5" customHeight="1">
      <c r="A11" s="10">
        <v>1007.0</v>
      </c>
      <c r="B11" s="11" t="s">
        <v>16</v>
      </c>
      <c r="C11" s="16" t="str">
        <f>'01 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  1,520,054,535 </v>
      </c>
      <c r="D11" s="16" t="str">
        <f>'01 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  98,051,054 </v>
      </c>
      <c r="E11" s="16" t="str">
        <f>'01 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  25,883,614 </v>
      </c>
      <c r="F11" s="16" t="str">
        <f>'01 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  924,200,491 </v>
      </c>
      <c r="G11" s="16" t="str">
        <f>'01 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  2,500 </v>
      </c>
      <c r="H11" s="16" t="str">
        <f>'01 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  10,131,641 </v>
      </c>
      <c r="I11" s="16" t="str">
        <f t="shared" si="1"/>
        <v>  2,578,323,835 </v>
      </c>
      <c r="J11" s="15"/>
      <c r="K11" s="15"/>
      <c r="L11" s="15"/>
      <c r="M11" s="15"/>
      <c r="N11" s="15"/>
    </row>
    <row r="12" ht="16.5" customHeight="1">
      <c r="A12" s="10">
        <v>1008.0</v>
      </c>
      <c r="B12" s="11" t="s">
        <v>17</v>
      </c>
      <c r="C12" s="14" t="str">
        <f>'01 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  182,483,838 </v>
      </c>
      <c r="D12" s="14" t="str">
        <f>'01 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  2,670,990 </v>
      </c>
      <c r="E12" s="14" t="str">
        <f>'01 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  2,601,825 </v>
      </c>
      <c r="F12" s="14" t="str">
        <f>'01 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  29,588 </v>
      </c>
      <c r="G12" s="14" t="str">
        <f>'01 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  -   </v>
      </c>
      <c r="H12" s="14" t="str">
        <f>'01 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  53,500 </v>
      </c>
      <c r="I12" s="14" t="str">
        <f t="shared" si="1"/>
        <v>  187,839,741 </v>
      </c>
      <c r="J12" s="15"/>
      <c r="K12" s="15"/>
      <c r="L12" s="15"/>
      <c r="M12" s="15"/>
      <c r="N12" s="15"/>
    </row>
    <row r="13" ht="16.5" customHeight="1">
      <c r="A13" s="10">
        <v>1010.0</v>
      </c>
      <c r="B13" s="11" t="s">
        <v>18</v>
      </c>
      <c r="C13" s="16" t="str">
        <f>'01 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  29,165,414 </v>
      </c>
      <c r="D13" s="16" t="str">
        <f>'01 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  5,584,257 </v>
      </c>
      <c r="E13" s="16" t="str">
        <f>'01 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  1,811,617 </v>
      </c>
      <c r="F13" s="16" t="str">
        <f>'01 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  444,278 </v>
      </c>
      <c r="G13" s="16" t="str">
        <f>'01 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  -   </v>
      </c>
      <c r="H13" s="16" t="str">
        <f>'01 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  186,720 </v>
      </c>
      <c r="I13" s="16" t="str">
        <f t="shared" si="1"/>
        <v>  37,192,286 </v>
      </c>
      <c r="J13" s="15"/>
      <c r="K13" s="15"/>
      <c r="L13" s="15"/>
      <c r="M13" s="15"/>
      <c r="N13" s="15"/>
    </row>
    <row r="14" ht="16.5" customHeight="1">
      <c r="A14" s="10">
        <v>1011.0</v>
      </c>
      <c r="B14" s="11" t="s">
        <v>19</v>
      </c>
      <c r="C14" s="14" t="str">
        <f>'01 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  128,020,403 </v>
      </c>
      <c r="D14" s="14" t="str">
        <f>'01 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  58,172,301 </v>
      </c>
      <c r="E14" s="14" t="str">
        <f>'01 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  6,141,068 </v>
      </c>
      <c r="F14" s="14" t="str">
        <f>'01 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  -   </v>
      </c>
      <c r="G14" s="14" t="str">
        <f>'01 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  -   </v>
      </c>
      <c r="H14" s="14" t="str">
        <f>'01 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  4,098,282 </v>
      </c>
      <c r="I14" s="14" t="str">
        <f t="shared" si="1"/>
        <v>  196,432,054 </v>
      </c>
      <c r="J14" s="15"/>
      <c r="K14" s="15"/>
      <c r="L14" s="15"/>
      <c r="M14" s="15"/>
      <c r="N14" s="15"/>
    </row>
    <row r="15" ht="16.5" customHeight="1">
      <c r="A15" s="10">
        <v>1012.0</v>
      </c>
      <c r="B15" s="11" t="s">
        <v>20</v>
      </c>
      <c r="C15" s="16" t="str">
        <f>'01 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  55,670,659 </v>
      </c>
      <c r="D15" s="16" t="str">
        <f>'01 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  471,773 </v>
      </c>
      <c r="E15" s="16" t="str">
        <f>'01 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  1,343,958 </v>
      </c>
      <c r="F15" s="16" t="str">
        <f>'01 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  67,383,203 </v>
      </c>
      <c r="G15" s="16" t="str">
        <f>'01 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  -   </v>
      </c>
      <c r="H15" s="16" t="str">
        <f>'01 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  94,814 </v>
      </c>
      <c r="I15" s="16" t="str">
        <f t="shared" si="1"/>
        <v>  124,964,407 </v>
      </c>
      <c r="J15" s="15"/>
      <c r="K15" s="15"/>
      <c r="L15" s="15"/>
      <c r="M15" s="15"/>
      <c r="N15" s="15"/>
    </row>
    <row r="16" ht="16.5" customHeight="1">
      <c r="A16" s="10">
        <v>1013.0</v>
      </c>
      <c r="B16" s="11" t="s">
        <v>21</v>
      </c>
      <c r="C16" s="14" t="str">
        <f>'01 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  1,660,166,548 </v>
      </c>
      <c r="D16" s="14" t="str">
        <f>'01 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  706,376,728 </v>
      </c>
      <c r="E16" s="14" t="str">
        <f>'01 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  69,496,305 </v>
      </c>
      <c r="F16" s="14" t="str">
        <f>'01 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  36,144,344 </v>
      </c>
      <c r="G16" s="14" t="str">
        <f>'01 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  -   </v>
      </c>
      <c r="H16" s="14" t="str">
        <f>'01 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  22,153,037 </v>
      </c>
      <c r="I16" s="14" t="str">
        <f t="shared" si="1"/>
        <v>  2,494,336,962 </v>
      </c>
      <c r="J16" s="2"/>
      <c r="K16" s="2"/>
      <c r="L16" s="2"/>
      <c r="M16" s="2"/>
      <c r="N16" s="2"/>
    </row>
    <row r="17" ht="16.5" customHeight="1">
      <c r="A17" s="10">
        <v>1014.0</v>
      </c>
      <c r="B17" s="11" t="s">
        <v>22</v>
      </c>
      <c r="C17" s="16" t="str">
        <f>'01 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  160,017 </v>
      </c>
      <c r="D17" s="16" t="str">
        <f>'01 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  12,409 </v>
      </c>
      <c r="E17" s="16" t="str">
        <f>'01 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  7,499 </v>
      </c>
      <c r="F17" s="16" t="str">
        <f>'01 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  -   </v>
      </c>
      <c r="G17" s="16" t="str">
        <f>'01 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  -   </v>
      </c>
      <c r="H17" s="16" t="str">
        <f>'01 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  92,626 </v>
      </c>
      <c r="I17" s="16" t="str">
        <f t="shared" si="1"/>
        <v>  272,551 </v>
      </c>
      <c r="J17" s="2"/>
      <c r="K17" s="2"/>
      <c r="L17" s="2"/>
      <c r="M17" s="2"/>
      <c r="N17" s="2"/>
    </row>
    <row r="18" ht="16.5" customHeight="1">
      <c r="A18" s="10">
        <v>1016.0</v>
      </c>
      <c r="B18" s="11" t="s">
        <v>23</v>
      </c>
      <c r="C18" s="14" t="str">
        <f>'01 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  2,321,631,772 </v>
      </c>
      <c r="D18" s="14" t="str">
        <f>'01 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  766,851,401 </v>
      </c>
      <c r="E18" s="14" t="str">
        <f>'01 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  104,356,910 </v>
      </c>
      <c r="F18" s="14" t="str">
        <f>'01 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  10,690,947 </v>
      </c>
      <c r="G18" s="14" t="str">
        <f>'01 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  -   </v>
      </c>
      <c r="H18" s="14" t="str">
        <f>'01 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  32,321,415 </v>
      </c>
      <c r="I18" s="14" t="str">
        <f t="shared" si="1"/>
        <v>  3,235,852,445 </v>
      </c>
      <c r="J18" s="15"/>
      <c r="K18" s="15"/>
      <c r="L18" s="15"/>
      <c r="M18" s="15"/>
      <c r="N18" s="15"/>
    </row>
    <row r="19" ht="16.5" customHeight="1">
      <c r="A19" s="10">
        <v>1017.0</v>
      </c>
      <c r="B19" s="11" t="s">
        <v>24</v>
      </c>
      <c r="C19" s="16" t="str">
        <f>'01 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  353,184,817 </v>
      </c>
      <c r="D19" s="16" t="str">
        <f>'01 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  22,459,856 </v>
      </c>
      <c r="E19" s="16" t="str">
        <f>'01 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  9,349,790 </v>
      </c>
      <c r="F19" s="16" t="str">
        <f>'01 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  79,127,287 </v>
      </c>
      <c r="G19" s="16" t="str">
        <f>'01 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  2,500 </v>
      </c>
      <c r="H19" s="16" t="str">
        <f>'01 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  4,439,558 </v>
      </c>
      <c r="I19" s="16" t="str">
        <f t="shared" si="1"/>
        <v>  468,563,808 </v>
      </c>
      <c r="J19" s="15"/>
      <c r="K19" s="15"/>
      <c r="L19" s="15"/>
      <c r="M19" s="15"/>
      <c r="N19" s="15"/>
    </row>
    <row r="20" ht="16.5" customHeight="1">
      <c r="A20" s="10">
        <v>1018.0</v>
      </c>
      <c r="B20" s="11" t="s">
        <v>25</v>
      </c>
      <c r="C20" s="14" t="str">
        <f>'01 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  235,521,618 </v>
      </c>
      <c r="D20" s="14" t="str">
        <f>'01 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  109,513,749 </v>
      </c>
      <c r="E20" s="14" t="str">
        <f>'01 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  9,629,224 </v>
      </c>
      <c r="F20" s="14" t="str">
        <f>'01 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  49,033,621 </v>
      </c>
      <c r="G20" s="14" t="str">
        <f>'01 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  -   </v>
      </c>
      <c r="H20" s="14" t="str">
        <f>'01 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  87,727 </v>
      </c>
      <c r="I20" s="14" t="str">
        <f t="shared" si="1"/>
        <v>  403,785,939 </v>
      </c>
      <c r="J20" s="2"/>
      <c r="K20" s="2"/>
      <c r="L20" s="2"/>
      <c r="M20" s="2"/>
      <c r="N20" s="2"/>
    </row>
    <row r="21" ht="16.5" customHeight="1">
      <c r="A21" s="10">
        <v>1019.0</v>
      </c>
      <c r="B21" s="11" t="s">
        <v>26</v>
      </c>
      <c r="C21" s="16" t="str">
        <f>'01 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  596,502,773 </v>
      </c>
      <c r="D21" s="16" t="str">
        <f>'01 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  36,760,387 </v>
      </c>
      <c r="E21" s="16" t="str">
        <f>'01 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  10,814,104 </v>
      </c>
      <c r="F21" s="16" t="str">
        <f>'01 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  65,193,158 </v>
      </c>
      <c r="G21" s="16" t="str">
        <f>'01 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  -   </v>
      </c>
      <c r="H21" s="16" t="str">
        <f>'01 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  3,340,475 </v>
      </c>
      <c r="I21" s="16" t="str">
        <f t="shared" si="1"/>
        <v>  712,610,897 </v>
      </c>
      <c r="J21" s="15"/>
      <c r="K21" s="15"/>
      <c r="L21" s="15"/>
      <c r="M21" s="15"/>
      <c r="N21" s="15"/>
    </row>
    <row r="22" ht="16.5" customHeight="1">
      <c r="A22" s="10">
        <v>1020.0</v>
      </c>
      <c r="B22" s="11" t="s">
        <v>27</v>
      </c>
      <c r="C22" s="14" t="str">
        <f>'01 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  119,453,534 </v>
      </c>
      <c r="D22" s="14" t="str">
        <f>'01 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  36,046,395 </v>
      </c>
      <c r="E22" s="14" t="str">
        <f>'01 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  3,926,090 </v>
      </c>
      <c r="F22" s="14" t="str">
        <f>'01 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  60,302,136 </v>
      </c>
      <c r="G22" s="14" t="str">
        <f>'01 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  -   </v>
      </c>
      <c r="H22" s="14" t="str">
        <f>'01 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  667,524 </v>
      </c>
      <c r="I22" s="14" t="str">
        <f t="shared" si="1"/>
        <v>  220,395,679 </v>
      </c>
      <c r="J22" s="15"/>
      <c r="K22" s="15"/>
      <c r="L22" s="15"/>
      <c r="M22" s="15"/>
      <c r="N22" s="15"/>
    </row>
    <row r="23" ht="16.5" customHeight="1">
      <c r="A23" s="10">
        <v>1022.0</v>
      </c>
      <c r="B23" s="11" t="s">
        <v>28</v>
      </c>
      <c r="C23" s="16" t="str">
        <f>'01 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  12,281,140 </v>
      </c>
      <c r="D23" s="16" t="str">
        <f>'01 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  672,701 </v>
      </c>
      <c r="E23" s="16" t="str">
        <f>'01 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  124,683 </v>
      </c>
      <c r="F23" s="16" t="str">
        <f>'01 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  -   </v>
      </c>
      <c r="G23" s="16" t="str">
        <f>'01 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  -   </v>
      </c>
      <c r="H23" s="16" t="str">
        <f>'01 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  14,475 </v>
      </c>
      <c r="I23" s="16" t="str">
        <f t="shared" si="1"/>
        <v>  13,092,999 </v>
      </c>
      <c r="J23" s="2"/>
      <c r="K23" s="2"/>
      <c r="L23" s="2"/>
      <c r="M23" s="2"/>
      <c r="N23" s="2"/>
    </row>
    <row r="24" ht="16.5" customHeight="1">
      <c r="A24" s="10">
        <v>1023.0</v>
      </c>
      <c r="B24" s="11" t="s">
        <v>29</v>
      </c>
      <c r="C24" s="14" t="str">
        <f>'01 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  918,381,342 </v>
      </c>
      <c r="D24" s="14" t="str">
        <f>'01 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  16,867,863 </v>
      </c>
      <c r="E24" s="14" t="str">
        <f>'01 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  4,528,039 </v>
      </c>
      <c r="F24" s="14" t="str">
        <f>'01 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  54,715,604 </v>
      </c>
      <c r="G24" s="14" t="str">
        <f>'01 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  2,500 </v>
      </c>
      <c r="H24" s="14" t="str">
        <f>'01 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  2,449,940 </v>
      </c>
      <c r="I24" s="14" t="str">
        <f t="shared" si="1"/>
        <v>  996,945,288 </v>
      </c>
      <c r="J24" s="15"/>
      <c r="K24" s="15"/>
      <c r="L24" s="15"/>
      <c r="M24" s="15"/>
      <c r="N24" s="15"/>
    </row>
    <row r="25" ht="16.5" customHeight="1">
      <c r="A25" s="10">
        <v>1024.0</v>
      </c>
      <c r="B25" s="11" t="s">
        <v>30</v>
      </c>
      <c r="C25" s="16" t="str">
        <f>'01 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  3,832,555,108 </v>
      </c>
      <c r="D25" s="16" t="str">
        <f>'01 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  317,953,876 </v>
      </c>
      <c r="E25" s="16" t="str">
        <f>'01 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  73,976,735 </v>
      </c>
      <c r="F25" s="16" t="str">
        <f>'01 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  796,286,953 </v>
      </c>
      <c r="G25" s="16" t="str">
        <f>'01 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  14,189 </v>
      </c>
      <c r="H25" s="16" t="str">
        <f>'01 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  31,472,791 </v>
      </c>
      <c r="I25" s="16" t="str">
        <f t="shared" si="1"/>
        <v>  5,052,259,652 </v>
      </c>
      <c r="J25" s="15"/>
      <c r="K25" s="15"/>
      <c r="L25" s="15"/>
      <c r="M25" s="15"/>
      <c r="N25" s="15"/>
    </row>
    <row r="26" ht="16.5" customHeight="1">
      <c r="A26" s="10">
        <v>1025.0</v>
      </c>
      <c r="B26" s="11" t="s">
        <v>31</v>
      </c>
      <c r="C26" s="14" t="str">
        <f>'01 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  6,035,806 </v>
      </c>
      <c r="D26" s="14" t="str">
        <f>'01 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  59,430 </v>
      </c>
      <c r="E26" s="14" t="str">
        <f>'01 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  136,361 </v>
      </c>
      <c r="F26" s="14" t="str">
        <f>'01 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  -   </v>
      </c>
      <c r="G26" s="14" t="str">
        <f>'01 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  -   </v>
      </c>
      <c r="H26" s="14" t="str">
        <f>'01 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  159,156 </v>
      </c>
      <c r="I26" s="14" t="str">
        <f t="shared" si="1"/>
        <v>  6,390,753 </v>
      </c>
      <c r="J26" s="2"/>
      <c r="K26" s="2"/>
      <c r="L26" s="2"/>
      <c r="M26" s="2"/>
      <c r="N26" s="2"/>
    </row>
    <row r="27" ht="16.5" customHeight="1">
      <c r="A27" s="10">
        <v>1026.0</v>
      </c>
      <c r="B27" s="11" t="s">
        <v>32</v>
      </c>
      <c r="C27" s="16" t="str">
        <f>'01 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  5,348,641 </v>
      </c>
      <c r="D27" s="16" t="str">
        <f>'01 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  35,103 </v>
      </c>
      <c r="E27" s="16" t="str">
        <f>'01 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  10,750 </v>
      </c>
      <c r="F27" s="16" t="str">
        <f>'01 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  -   </v>
      </c>
      <c r="G27" s="16" t="str">
        <f>'01 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  -   </v>
      </c>
      <c r="H27" s="16" t="str">
        <f>'01 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  139,110 </v>
      </c>
      <c r="I27" s="16" t="str">
        <f t="shared" si="1"/>
        <v>  5,533,604 </v>
      </c>
      <c r="J27" s="15"/>
      <c r="K27" s="15"/>
      <c r="L27" s="15"/>
      <c r="M27" s="15"/>
      <c r="N27" s="15"/>
    </row>
    <row r="28" ht="16.5" customHeight="1">
      <c r="A28" s="10">
        <v>1027.0</v>
      </c>
      <c r="B28" s="11" t="s">
        <v>33</v>
      </c>
      <c r="C28" s="14" t="str">
        <f>'01 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  373,474,465 </v>
      </c>
      <c r="D28" s="14" t="str">
        <f>'01 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  6,545,348 </v>
      </c>
      <c r="E28" s="14" t="str">
        <f>'01 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  3,011,141 </v>
      </c>
      <c r="F28" s="14" t="str">
        <f>'01 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  21,067,764 </v>
      </c>
      <c r="G28" s="14" t="str">
        <f>'01 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  5,001 </v>
      </c>
      <c r="H28" s="14" t="str">
        <f>'01 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  1,651,839 </v>
      </c>
      <c r="I28" s="14" t="str">
        <f t="shared" si="1"/>
        <v>  405,755,558 </v>
      </c>
      <c r="J28" s="15"/>
      <c r="K28" s="15"/>
      <c r="L28" s="15"/>
      <c r="M28" s="15"/>
      <c r="N28" s="15"/>
    </row>
    <row r="29" ht="16.5" customHeight="1">
      <c r="A29" s="10">
        <v>1028.0</v>
      </c>
      <c r="B29" s="11" t="s">
        <v>34</v>
      </c>
      <c r="C29" s="16" t="str">
        <f>'01 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  171,788,518 </v>
      </c>
      <c r="D29" s="16" t="str">
        <f>'01 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  11,392,262 </v>
      </c>
      <c r="E29" s="16" t="str">
        <f>'01 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  6,170,760 </v>
      </c>
      <c r="F29" s="16" t="str">
        <f>'01 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  189,560,440 </v>
      </c>
      <c r="G29" s="16" t="str">
        <f>'01 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  -   </v>
      </c>
      <c r="H29" s="16" t="str">
        <f>'01 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  479,282 </v>
      </c>
      <c r="I29" s="16" t="str">
        <f t="shared" si="1"/>
        <v>  379,391,262 </v>
      </c>
      <c r="J29" s="15"/>
      <c r="K29" s="15"/>
      <c r="L29" s="15"/>
      <c r="M29" s="15"/>
      <c r="N29" s="15"/>
    </row>
    <row r="30" ht="16.5" customHeight="1">
      <c r="A30" s="10">
        <v>1030.0</v>
      </c>
      <c r="B30" s="11" t="s">
        <v>35</v>
      </c>
      <c r="C30" s="14" t="str">
        <f>'01 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  558,568,639 </v>
      </c>
      <c r="D30" s="14" t="str">
        <f>'01 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  47,300,682 </v>
      </c>
      <c r="E30" s="14" t="str">
        <f>'01 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  9,357,526 </v>
      </c>
      <c r="F30" s="14" t="str">
        <f>'01 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  86,847,784 </v>
      </c>
      <c r="G30" s="14" t="str">
        <f>'01 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  -   </v>
      </c>
      <c r="H30" s="14" t="str">
        <f>'01 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  4,372,299 </v>
      </c>
      <c r="I30" s="14" t="str">
        <f t="shared" si="1"/>
        <v>  706,446,930 </v>
      </c>
      <c r="J30" s="15"/>
      <c r="K30" s="15"/>
      <c r="L30" s="15"/>
      <c r="M30" s="15"/>
      <c r="N30" s="15"/>
    </row>
    <row r="31" ht="16.5" customHeight="1">
      <c r="A31" s="10">
        <v>1031.0</v>
      </c>
      <c r="B31" s="11" t="s">
        <v>36</v>
      </c>
      <c r="C31" s="16" t="str">
        <f>'01 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  78,126 </v>
      </c>
      <c r="D31" s="16" t="str">
        <f>'01 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  3,989 </v>
      </c>
      <c r="E31" s="16" t="str">
        <f>'01 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  16,721 </v>
      </c>
      <c r="F31" s="16" t="str">
        <f>'01 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  -   </v>
      </c>
      <c r="G31" s="16" t="str">
        <f>'01 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  -   </v>
      </c>
      <c r="H31" s="16" t="str">
        <f>'01 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  49,489 </v>
      </c>
      <c r="I31" s="16" t="str">
        <f t="shared" si="1"/>
        <v>  148,325 </v>
      </c>
      <c r="J31" s="2"/>
      <c r="K31" s="2"/>
      <c r="L31" s="2"/>
      <c r="M31" s="2"/>
      <c r="N31" s="2"/>
    </row>
    <row r="32" ht="16.5" customHeight="1">
      <c r="A32" s="10">
        <v>1033.0</v>
      </c>
      <c r="B32" s="11" t="s">
        <v>37</v>
      </c>
      <c r="C32" s="14" t="str">
        <f>'01 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  5,683,744 </v>
      </c>
      <c r="D32" s="14" t="str">
        <f>'01 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  876,731 </v>
      </c>
      <c r="E32" s="14" t="str">
        <f>'01 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  185,090 </v>
      </c>
      <c r="F32" s="14" t="str">
        <f>'01 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  28,602 </v>
      </c>
      <c r="G32" s="14" t="str">
        <f>'01 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  -   </v>
      </c>
      <c r="H32" s="14" t="str">
        <f>'01 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  164,848 </v>
      </c>
      <c r="I32" s="14" t="str">
        <f t="shared" si="1"/>
        <v>  6,939,015 </v>
      </c>
      <c r="J32" s="15"/>
      <c r="K32" s="15"/>
      <c r="L32" s="15"/>
      <c r="M32" s="15"/>
      <c r="N32" s="15"/>
    </row>
    <row r="33" ht="16.5" customHeight="1">
      <c r="A33" s="10">
        <v>1034.0</v>
      </c>
      <c r="B33" s="11" t="s">
        <v>38</v>
      </c>
      <c r="C33" s="16" t="str">
        <f>'01 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  78,566,520 </v>
      </c>
      <c r="D33" s="16" t="str">
        <f>'01 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  407,956 </v>
      </c>
      <c r="E33" s="16" t="str">
        <f>'01 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  106,153 </v>
      </c>
      <c r="F33" s="16" t="str">
        <f>'01 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  -   </v>
      </c>
      <c r="G33" s="16" t="str">
        <f>'01 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  -   </v>
      </c>
      <c r="H33" s="16" t="str">
        <f>'01 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  187,720 </v>
      </c>
      <c r="I33" s="16" t="str">
        <f t="shared" si="1"/>
        <v>  79,268,349 </v>
      </c>
      <c r="J33" s="15"/>
      <c r="K33" s="15"/>
      <c r="L33" s="15"/>
      <c r="M33" s="15"/>
      <c r="N33" s="15"/>
    </row>
    <row r="34" ht="16.5" customHeight="1">
      <c r="A34" s="10">
        <v>1037.0</v>
      </c>
      <c r="B34" s="11" t="s">
        <v>39</v>
      </c>
      <c r="C34" s="14" t="str">
        <f>'01 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  43,824,485 </v>
      </c>
      <c r="D34" s="14" t="str">
        <f>'01 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  1,658,717 </v>
      </c>
      <c r="E34" s="14" t="str">
        <f>'01 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  1,178,766 </v>
      </c>
      <c r="F34" s="14" t="str">
        <f>'01 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  2,034,995 </v>
      </c>
      <c r="G34" s="14" t="str">
        <f>'01 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  -   </v>
      </c>
      <c r="H34" s="14" t="str">
        <f>'01 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  1,474,474 </v>
      </c>
      <c r="I34" s="14" t="str">
        <f t="shared" si="1"/>
        <v>  50,171,437 </v>
      </c>
      <c r="J34" s="15"/>
      <c r="K34" s="15"/>
      <c r="L34" s="15"/>
      <c r="M34" s="15"/>
      <c r="N34" s="15"/>
    </row>
    <row r="35" ht="16.5" customHeight="1">
      <c r="A35" s="10">
        <v>1038.0</v>
      </c>
      <c r="B35" s="11" t="s">
        <v>40</v>
      </c>
      <c r="C35" s="16" t="str">
        <f>'01 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  95,781,175 </v>
      </c>
      <c r="D35" s="16" t="str">
        <f>'01 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  7,214,090 </v>
      </c>
      <c r="E35" s="16" t="str">
        <f>'01 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  1,471,942 </v>
      </c>
      <c r="F35" s="16" t="str">
        <f>'01 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  35,579,553 </v>
      </c>
      <c r="G35" s="16" t="str">
        <f>'01 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  -   </v>
      </c>
      <c r="H35" s="16" t="str">
        <f>'01 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  160,055 </v>
      </c>
      <c r="I35" s="16" t="str">
        <f t="shared" si="1"/>
        <v>  140,206,815 </v>
      </c>
      <c r="J35" s="15"/>
      <c r="K35" s="15"/>
      <c r="L35" s="15"/>
      <c r="M35" s="15"/>
      <c r="N35" s="15"/>
    </row>
    <row r="36" ht="16.5" customHeight="1">
      <c r="A36" s="10">
        <v>1039.0</v>
      </c>
      <c r="B36" s="11" t="s">
        <v>41</v>
      </c>
      <c r="C36" s="14" t="str">
        <f>'01 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  6,961,205 </v>
      </c>
      <c r="D36" s="14" t="str">
        <f>'01 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  332,370 </v>
      </c>
      <c r="E36" s="14" t="str">
        <f>'01 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  126,664 </v>
      </c>
      <c r="F36" s="14" t="str">
        <f>'01 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  -   </v>
      </c>
      <c r="G36" s="14" t="str">
        <f>'01 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  -   </v>
      </c>
      <c r="H36" s="14" t="str">
        <f>'01 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  831,353 </v>
      </c>
      <c r="I36" s="14" t="str">
        <f t="shared" si="1"/>
        <v>  8,251,592 </v>
      </c>
      <c r="J36" s="2"/>
      <c r="K36" s="2"/>
      <c r="L36" s="2"/>
      <c r="M36" s="2"/>
      <c r="N36" s="2"/>
    </row>
    <row r="37" ht="16.5" customHeight="1">
      <c r="A37" s="10">
        <v>1040.0</v>
      </c>
      <c r="B37" s="11" t="s">
        <v>42</v>
      </c>
      <c r="C37" s="16" t="str">
        <f>'01 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  362,713,825 </v>
      </c>
      <c r="D37" s="16" t="str">
        <f>'01 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  97,380,717 </v>
      </c>
      <c r="E37" s="16" t="str">
        <f>'01 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  10,467,690 </v>
      </c>
      <c r="F37" s="16" t="str">
        <f>'01 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  3,460,268 </v>
      </c>
      <c r="G37" s="16" t="str">
        <f>'01 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  2,500 </v>
      </c>
      <c r="H37" s="16" t="str">
        <f>'01 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  6,190,804 </v>
      </c>
      <c r="I37" s="16" t="str">
        <f t="shared" si="1"/>
        <v>  480,215,804 </v>
      </c>
      <c r="J37" s="15"/>
      <c r="K37" s="15"/>
      <c r="L37" s="15"/>
      <c r="M37" s="15"/>
      <c r="N37" s="15"/>
    </row>
    <row r="38" ht="16.5" customHeight="1">
      <c r="A38" s="10">
        <v>1042.0</v>
      </c>
      <c r="B38" s="11" t="s">
        <v>43</v>
      </c>
      <c r="C38" s="14" t="str">
        <f>'01 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  157,959,945 </v>
      </c>
      <c r="D38" s="14" t="str">
        <f>'01 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  132,010 </v>
      </c>
      <c r="E38" s="14" t="str">
        <f>'01 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  3,956,085 </v>
      </c>
      <c r="F38" s="14" t="str">
        <f>'01 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  77,653,645 </v>
      </c>
      <c r="G38" s="14" t="str">
        <f>'01 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  -   </v>
      </c>
      <c r="H38" s="14" t="str">
        <f>'01 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  68,972 </v>
      </c>
      <c r="I38" s="14" t="str">
        <f t="shared" si="1"/>
        <v>  239,770,657 </v>
      </c>
      <c r="J38" s="15"/>
      <c r="K38" s="15"/>
      <c r="L38" s="15"/>
      <c r="M38" s="15"/>
      <c r="N38" s="15"/>
    </row>
    <row r="39" ht="16.5" customHeight="1">
      <c r="A39" s="10">
        <v>1043.0</v>
      </c>
      <c r="B39" s="11" t="s">
        <v>44</v>
      </c>
      <c r="C39" s="16" t="str">
        <f>'01 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  1,864,490,180 </v>
      </c>
      <c r="D39" s="16" t="str">
        <f>'01 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  276,771,339 </v>
      </c>
      <c r="E39" s="16" t="str">
        <f>'01 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  51,930,320 </v>
      </c>
      <c r="F39" s="16" t="str">
        <f>'01 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  791,673,152 </v>
      </c>
      <c r="G39" s="16" t="str">
        <f>'01 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  -   </v>
      </c>
      <c r="H39" s="16" t="str">
        <f>'01 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  4,091,494 </v>
      </c>
      <c r="I39" s="16" t="str">
        <f t="shared" si="1"/>
        <v>  2,988,956,485 </v>
      </c>
      <c r="J39" s="15"/>
      <c r="K39" s="15"/>
      <c r="L39" s="15"/>
      <c r="M39" s="15"/>
      <c r="N39" s="15"/>
    </row>
    <row r="40" ht="16.5" customHeight="1">
      <c r="A40" s="10">
        <v>1044.0</v>
      </c>
      <c r="B40" s="11" t="s">
        <v>45</v>
      </c>
      <c r="C40" s="14" t="str">
        <f>'01 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  27,039,962 </v>
      </c>
      <c r="D40" s="14" t="str">
        <f>'01 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  3,823,002 </v>
      </c>
      <c r="E40" s="14" t="str">
        <f>'01 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  723,539 </v>
      </c>
      <c r="F40" s="14" t="str">
        <f>'01 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  27,594 </v>
      </c>
      <c r="G40" s="14" t="str">
        <f>'01 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  -   </v>
      </c>
      <c r="H40" s="14" t="str">
        <f>'01 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  432,160 </v>
      </c>
      <c r="I40" s="14" t="str">
        <f t="shared" si="1"/>
        <v>  32,046,257 </v>
      </c>
      <c r="J40" s="15"/>
      <c r="K40" s="15"/>
      <c r="L40" s="15"/>
      <c r="M40" s="15"/>
      <c r="N40" s="15"/>
    </row>
    <row r="41" ht="16.5" customHeight="1">
      <c r="A41" s="10">
        <v>1046.0</v>
      </c>
      <c r="B41" s="11" t="s">
        <v>46</v>
      </c>
      <c r="C41" s="16" t="str">
        <f>'01 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  13,700,733 </v>
      </c>
      <c r="D41" s="16" t="str">
        <f>'01 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  118,560 </v>
      </c>
      <c r="E41" s="16" t="str">
        <f>'01 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  91,280 </v>
      </c>
      <c r="F41" s="16" t="str">
        <f>'01 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  -   </v>
      </c>
      <c r="G41" s="16" t="str">
        <f>'01 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  -   </v>
      </c>
      <c r="H41" s="16" t="str">
        <f>'01 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  3,416,628 </v>
      </c>
      <c r="I41" s="16" t="str">
        <f t="shared" si="1"/>
        <v>  17,327,201 </v>
      </c>
      <c r="J41" s="15"/>
      <c r="K41" s="15"/>
      <c r="L41" s="15"/>
      <c r="M41" s="15"/>
      <c r="N41" s="15"/>
    </row>
    <row r="42" ht="16.5" customHeight="1">
      <c r="A42" s="10">
        <v>1047.0</v>
      </c>
      <c r="B42" s="11" t="s">
        <v>47</v>
      </c>
      <c r="C42" s="14" t="str">
        <f>'01 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  590,996,074 </v>
      </c>
      <c r="D42" s="14" t="str">
        <f>'01 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  176,481,626 </v>
      </c>
      <c r="E42" s="14" t="str">
        <f>'01 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  30,519,056 </v>
      </c>
      <c r="F42" s="14" t="str">
        <f>'01 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  2,643,729 </v>
      </c>
      <c r="G42" s="14" t="str">
        <f>'01 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  35,000 </v>
      </c>
      <c r="H42" s="14" t="str">
        <f>'01 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  4,915,220 </v>
      </c>
      <c r="I42" s="14" t="str">
        <f t="shared" si="1"/>
        <v>  805,590,705 </v>
      </c>
      <c r="J42" s="15"/>
      <c r="K42" s="15"/>
      <c r="L42" s="15"/>
      <c r="M42" s="15"/>
      <c r="N42" s="15"/>
    </row>
    <row r="43" ht="16.5" customHeight="1">
      <c r="A43" s="10">
        <v>1048.0</v>
      </c>
      <c r="B43" s="11" t="s">
        <v>48</v>
      </c>
      <c r="C43" s="16" t="str">
        <f>'01 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  242,192,407 </v>
      </c>
      <c r="D43" s="16" t="str">
        <f>'01 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  35,742,735 </v>
      </c>
      <c r="E43" s="16" t="str">
        <f>'01 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  10,308,599 </v>
      </c>
      <c r="F43" s="16" t="str">
        <f>'01 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  2,277,967 </v>
      </c>
      <c r="G43" s="16" t="str">
        <f>'01 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  -   </v>
      </c>
      <c r="H43" s="16" t="str">
        <f>'01 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  5,374,998 </v>
      </c>
      <c r="I43" s="16" t="str">
        <f t="shared" si="1"/>
        <v>  295,896,706 </v>
      </c>
      <c r="J43" s="15"/>
      <c r="K43" s="15"/>
      <c r="L43" s="15"/>
      <c r="M43" s="15"/>
      <c r="N43" s="15"/>
    </row>
    <row r="44" ht="16.5" customHeight="1">
      <c r="A44" s="10">
        <v>1050.0</v>
      </c>
      <c r="B44" s="11" t="s">
        <v>49</v>
      </c>
      <c r="C44" s="14" t="str">
        <f>'01 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  225,331 </v>
      </c>
      <c r="D44" s="14" t="str">
        <f>'01 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  563,104 </v>
      </c>
      <c r="E44" s="14" t="str">
        <f>'01 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  9,428 </v>
      </c>
      <c r="F44" s="14" t="str">
        <f>'01 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  -   </v>
      </c>
      <c r="G44" s="14" t="str">
        <f>'01 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  -   </v>
      </c>
      <c r="H44" s="14" t="str">
        <f>'01 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  374,920 </v>
      </c>
      <c r="I44" s="14" t="str">
        <f t="shared" si="1"/>
        <v>  1,172,783 </v>
      </c>
      <c r="J44" s="2"/>
      <c r="K44" s="2"/>
      <c r="L44" s="2"/>
      <c r="M44" s="2"/>
      <c r="N44" s="2"/>
    </row>
    <row r="45" ht="16.5" customHeight="1">
      <c r="A45" s="10">
        <v>1052.0</v>
      </c>
      <c r="B45" s="11" t="s">
        <v>50</v>
      </c>
      <c r="C45" s="16" t="str">
        <f>'01 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  106,317,636 </v>
      </c>
      <c r="D45" s="16" t="str">
        <f>'01 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  11,697,092 </v>
      </c>
      <c r="E45" s="16" t="str">
        <f>'01 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  8,712,208 </v>
      </c>
      <c r="F45" s="16" t="str">
        <f>'01 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  426,192 </v>
      </c>
      <c r="G45" s="16" t="str">
        <f>'01 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  -   </v>
      </c>
      <c r="H45" s="16" t="str">
        <f>'01 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  2,041,115 </v>
      </c>
      <c r="I45" s="16" t="str">
        <f t="shared" si="1"/>
        <v>  129,194,243 </v>
      </c>
      <c r="J45" s="15"/>
      <c r="K45" s="15"/>
      <c r="L45" s="15"/>
      <c r="M45" s="15"/>
      <c r="N45" s="15"/>
    </row>
    <row r="46" ht="16.5" customHeight="1">
      <c r="A46" s="10">
        <v>1054.0</v>
      </c>
      <c r="B46" s="11" t="s">
        <v>51</v>
      </c>
      <c r="C46" s="14" t="str">
        <f>'01 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  240,021,088 </v>
      </c>
      <c r="D46" s="14" t="str">
        <f>'01 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  13,433,048 </v>
      </c>
      <c r="E46" s="14" t="str">
        <f>'01 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  7,938,370 </v>
      </c>
      <c r="F46" s="14" t="str">
        <f>'01 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  1,735,007 </v>
      </c>
      <c r="G46" s="14" t="str">
        <f>'01 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  42,500 </v>
      </c>
      <c r="H46" s="14" t="str">
        <f>'01 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  2,704,515 </v>
      </c>
      <c r="I46" s="14" t="str">
        <f t="shared" si="1"/>
        <v>  265,874,528 </v>
      </c>
      <c r="J46" s="15"/>
      <c r="K46" s="15"/>
      <c r="L46" s="15"/>
      <c r="M46" s="15"/>
      <c r="N46" s="15"/>
    </row>
    <row r="47" ht="16.5" customHeight="1">
      <c r="A47" s="10">
        <v>1055.0</v>
      </c>
      <c r="B47" s="11" t="s">
        <v>52</v>
      </c>
      <c r="C47" s="16" t="str">
        <f>'01 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  1,275,751,717 </v>
      </c>
      <c r="D47" s="16" t="str">
        <f>'01 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  14,082,749 </v>
      </c>
      <c r="E47" s="16" t="str">
        <f>'01 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  29,594,582 </v>
      </c>
      <c r="F47" s="16" t="str">
        <f>'01 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  64,825 </v>
      </c>
      <c r="G47" s="16" t="str">
        <f>'01 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  -   </v>
      </c>
      <c r="H47" s="16" t="str">
        <f>'01 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  1,693,064 </v>
      </c>
      <c r="I47" s="16" t="str">
        <f t="shared" si="1"/>
        <v>  1,321,186,937 </v>
      </c>
      <c r="J47" s="15"/>
      <c r="K47" s="15"/>
      <c r="L47" s="15"/>
      <c r="M47" s="15"/>
      <c r="N47" s="15"/>
    </row>
    <row r="48" ht="16.5" customHeight="1">
      <c r="A48" s="10">
        <v>1057.0</v>
      </c>
      <c r="B48" s="11" t="s">
        <v>53</v>
      </c>
      <c r="C48" s="14" t="str">
        <f>'01 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  15,421,479 </v>
      </c>
      <c r="D48" s="14" t="str">
        <f>'01 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  611,921 </v>
      </c>
      <c r="E48" s="14" t="str">
        <f>'01 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  155,745 </v>
      </c>
      <c r="F48" s="14" t="str">
        <f>'01 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  -   </v>
      </c>
      <c r="G48" s="14" t="str">
        <f>'01 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  -   </v>
      </c>
      <c r="H48" s="14" t="str">
        <f>'01 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  2,827,225 </v>
      </c>
      <c r="I48" s="14" t="str">
        <f t="shared" si="1"/>
        <v>  19,016,370 </v>
      </c>
      <c r="J48" s="15"/>
      <c r="K48" s="15"/>
      <c r="L48" s="15"/>
      <c r="M48" s="15"/>
      <c r="N48" s="15"/>
    </row>
    <row r="49" ht="16.5" customHeight="1">
      <c r="A49" s="10">
        <v>1058.0</v>
      </c>
      <c r="B49" s="11" t="s">
        <v>54</v>
      </c>
      <c r="C49" s="16" t="str">
        <f>'01 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  607,183,550 </v>
      </c>
      <c r="D49" s="16" t="str">
        <f>'01 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  11,112,980 </v>
      </c>
      <c r="E49" s="16" t="str">
        <f>'01 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  13,034,094 </v>
      </c>
      <c r="F49" s="16" t="str">
        <f>'01 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  -   </v>
      </c>
      <c r="G49" s="16" t="str">
        <f>'01 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  60,000 </v>
      </c>
      <c r="H49" s="16" t="str">
        <f>'01 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  29,945,617 </v>
      </c>
      <c r="I49" s="16" t="str">
        <f t="shared" si="1"/>
        <v>  661,336,241 </v>
      </c>
      <c r="J49" s="15"/>
      <c r="K49" s="15"/>
      <c r="L49" s="15"/>
      <c r="M49" s="15"/>
      <c r="N49" s="15"/>
    </row>
    <row r="50" ht="16.5" customHeight="1">
      <c r="A50" s="10">
        <v>1062.0</v>
      </c>
      <c r="B50" s="11" t="s">
        <v>55</v>
      </c>
      <c r="C50" s="14" t="str">
        <f>'01 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  406,774,904 </v>
      </c>
      <c r="D50" s="14" t="str">
        <f>'01 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  44,288,890 </v>
      </c>
      <c r="E50" s="14" t="str">
        <f>'01 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  24,166,407 </v>
      </c>
      <c r="F50" s="14" t="str">
        <f>'01 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  157,802 </v>
      </c>
      <c r="G50" s="14" t="str">
        <f>'01 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  -   </v>
      </c>
      <c r="H50" s="14" t="str">
        <f>'01 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  6,185,125 </v>
      </c>
      <c r="I50" s="14" t="str">
        <f t="shared" si="1"/>
        <v>  481,573,128 </v>
      </c>
      <c r="J50" s="2"/>
      <c r="K50" s="2"/>
      <c r="L50" s="2"/>
      <c r="M50" s="2"/>
      <c r="N50" s="2"/>
    </row>
    <row r="51" ht="16.5" customHeight="1">
      <c r="A51" s="10">
        <v>1065.0</v>
      </c>
      <c r="B51" s="11" t="s">
        <v>56</v>
      </c>
      <c r="C51" s="16" t="str">
        <f>'01 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  536,391,818 </v>
      </c>
      <c r="D51" s="16" t="str">
        <f>'01 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  48,337,905 </v>
      </c>
      <c r="E51" s="16" t="str">
        <f>'01 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  11,835,465 </v>
      </c>
      <c r="F51" s="16" t="str">
        <f>'01 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  4,385,168 </v>
      </c>
      <c r="G51" s="16" t="str">
        <f>'01 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  114,373 </v>
      </c>
      <c r="H51" s="16" t="str">
        <f>'01 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  3,291,399 </v>
      </c>
      <c r="I51" s="16" t="str">
        <f t="shared" si="1"/>
        <v>  604,356,128 </v>
      </c>
      <c r="J51" s="15"/>
      <c r="K51" s="15"/>
      <c r="L51" s="15"/>
      <c r="M51" s="15"/>
      <c r="N51" s="15"/>
    </row>
    <row r="52" ht="16.5" customHeight="1">
      <c r="A52" s="10">
        <v>1066.0</v>
      </c>
      <c r="B52" s="11" t="s">
        <v>57</v>
      </c>
      <c r="C52" s="14" t="str">
        <f>'01 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  1,037,775,800 </v>
      </c>
      <c r="D52" s="14" t="str">
        <f>'01 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  58,118,448 </v>
      </c>
      <c r="E52" s="14" t="str">
        <f>'01 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  25,229,426 </v>
      </c>
      <c r="F52" s="14" t="str">
        <f>'01 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  7,695,144 </v>
      </c>
      <c r="G52" s="14" t="str">
        <f>'01 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  -   </v>
      </c>
      <c r="H52" s="14" t="str">
        <f>'01 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  8,291,079 </v>
      </c>
      <c r="I52" s="14" t="str">
        <f t="shared" si="1"/>
        <v>  1,137,109,897 </v>
      </c>
      <c r="J52" s="15"/>
      <c r="K52" s="15"/>
      <c r="L52" s="15"/>
      <c r="M52" s="15"/>
      <c r="N52" s="15"/>
    </row>
    <row r="53" ht="16.5" customHeight="1">
      <c r="A53" s="10">
        <v>1067.0</v>
      </c>
      <c r="B53" s="11" t="s">
        <v>58</v>
      </c>
      <c r="C53" s="16" t="str">
        <f>'01 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  301,087,973 </v>
      </c>
      <c r="D53" s="16" t="str">
        <f>'01 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  4,434 </v>
      </c>
      <c r="E53" s="16" t="str">
        <f>'01 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  6,500 </v>
      </c>
      <c r="F53" s="16" t="str">
        <f>'01 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  3,593 </v>
      </c>
      <c r="G53" s="16" t="str">
        <f>'01 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  -   </v>
      </c>
      <c r="H53" s="16" t="str">
        <f>'01 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  126,560 </v>
      </c>
      <c r="I53" s="16" t="str">
        <f t="shared" si="1"/>
        <v>  301,229,060 </v>
      </c>
      <c r="J53" s="15"/>
      <c r="K53" s="15"/>
      <c r="L53" s="15"/>
      <c r="M53" s="15"/>
      <c r="N53" s="15"/>
    </row>
    <row r="54" ht="16.5" customHeight="1">
      <c r="A54" s="10">
        <v>1068.0</v>
      </c>
      <c r="B54" s="11" t="s">
        <v>59</v>
      </c>
      <c r="C54" s="14" t="str">
        <f>'01 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  59,048,863 </v>
      </c>
      <c r="D54" s="14" t="str">
        <f>'01 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  -   </v>
      </c>
      <c r="E54" s="14" t="str">
        <f>'01 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  892 </v>
      </c>
      <c r="F54" s="14" t="str">
        <f>'01 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  130,178,024 </v>
      </c>
      <c r="G54" s="14" t="str">
        <f>'01 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  -   </v>
      </c>
      <c r="H54" s="14" t="str">
        <f>'01 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  35,577 </v>
      </c>
      <c r="I54" s="14" t="str">
        <f t="shared" si="1"/>
        <v>  189,263,356 </v>
      </c>
      <c r="J54" s="2"/>
      <c r="K54" s="2"/>
      <c r="L54" s="2"/>
      <c r="M54" s="2"/>
      <c r="N54" s="2"/>
    </row>
    <row r="55" ht="16.5" customHeight="1">
      <c r="A55" s="10">
        <v>1069.0</v>
      </c>
      <c r="B55" s="11" t="s">
        <v>60</v>
      </c>
      <c r="C55" s="16" t="str">
        <f>'01 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  14,967,562 </v>
      </c>
      <c r="D55" s="16" t="str">
        <f>'01 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  944,893 </v>
      </c>
      <c r="E55" s="16" t="str">
        <f>'01 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  670,724 </v>
      </c>
      <c r="F55" s="16" t="str">
        <f>'01 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  552,856 </v>
      </c>
      <c r="G55" s="16" t="str">
        <f>'01 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  -   </v>
      </c>
      <c r="H55" s="16" t="str">
        <f>'01 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  187,443 </v>
      </c>
      <c r="I55" s="16" t="str">
        <f t="shared" si="1"/>
        <v>  17,323,478 </v>
      </c>
      <c r="J55" s="2"/>
      <c r="K55" s="2"/>
      <c r="L55" s="2"/>
      <c r="M55" s="2"/>
      <c r="N55" s="2"/>
    </row>
    <row r="56" ht="16.5" customHeight="1">
      <c r="A56" s="10">
        <v>1070.0</v>
      </c>
      <c r="B56" s="11" t="s">
        <v>61</v>
      </c>
      <c r="C56" s="14" t="str">
        <f>'01 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  895,751,846 </v>
      </c>
      <c r="D56" s="14" t="str">
        <f>'01 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  132,433,577 </v>
      </c>
      <c r="E56" s="14" t="str">
        <f>'01 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  32,135,000 </v>
      </c>
      <c r="F56" s="14" t="str">
        <f>'01 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  4,242,332 </v>
      </c>
      <c r="G56" s="14" t="str">
        <f>'01 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  -   </v>
      </c>
      <c r="H56" s="14" t="str">
        <f>'01 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  27,673,697 </v>
      </c>
      <c r="I56" s="14" t="str">
        <f t="shared" si="1"/>
        <v>  1,092,236,452 </v>
      </c>
      <c r="J56" s="15"/>
      <c r="K56" s="15"/>
      <c r="L56" s="15"/>
      <c r="M56" s="15"/>
      <c r="N56" s="15"/>
    </row>
    <row r="57" ht="16.5" customHeight="1">
      <c r="A57" s="17"/>
      <c r="B57" s="18" t="s">
        <v>62</v>
      </c>
      <c r="C57" s="19" t="str">
        <f t="shared" ref="C57:I57" si="2">SUM(C7:C56)</f>
        <v>22,108,474,861</v>
      </c>
      <c r="D57" s="19" t="str">
        <f t="shared" si="2"/>
        <v>3,183,098,335</v>
      </c>
      <c r="E57" s="19" t="str">
        <f t="shared" si="2"/>
        <v>607,902,800</v>
      </c>
      <c r="F57" s="20" t="str">
        <f t="shared" si="2"/>
        <v>  3,505,848,046.00 </v>
      </c>
      <c r="G57" s="20" t="str">
        <f t="shared" si="2"/>
        <v>  281,063.00 </v>
      </c>
      <c r="H57" s="19" t="str">
        <f t="shared" si="2"/>
        <v>231,507,789</v>
      </c>
      <c r="I57" s="19" t="str">
        <f t="shared" si="2"/>
        <v>29,637,112,894</v>
      </c>
      <c r="J57" s="2"/>
      <c r="K57" s="2"/>
      <c r="L57" s="2"/>
      <c r="M57" s="2"/>
      <c r="N57" s="2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</row>
    <row r="60" ht="16.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0" width="11.43"/>
    <col customWidth="1" min="11" max="11" width="16.43"/>
    <col customWidth="1" min="12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65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17500.0</v>
      </c>
      <c r="I7" s="12" t="str">
        <f t="shared" ref="I7:I56" si="1">SUM(C7:H7)</f>
        <v>  17,500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>
        <v>2431825.0</v>
      </c>
      <c r="D8" s="14">
        <v>64742.0</v>
      </c>
      <c r="E8" s="14">
        <v>55983.0</v>
      </c>
      <c r="F8" s="14">
        <v>0.0</v>
      </c>
      <c r="G8" s="14">
        <v>0.0</v>
      </c>
      <c r="H8" s="14">
        <v>15730.0</v>
      </c>
      <c r="I8" s="14" t="str">
        <f t="shared" si="1"/>
        <v>  2,568,280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>
        <v>1058.0</v>
      </c>
      <c r="D9" s="16">
        <v>0.0</v>
      </c>
      <c r="E9" s="16">
        <v>29365.0</v>
      </c>
      <c r="F9" s="16">
        <v>0.0</v>
      </c>
      <c r="G9" s="16">
        <v>0.0</v>
      </c>
      <c r="H9" s="16">
        <v>6670.0</v>
      </c>
      <c r="I9" s="16" t="str">
        <f t="shared" si="1"/>
        <v>  37,093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480.0</v>
      </c>
      <c r="I10" s="14" t="str">
        <f t="shared" si="1"/>
        <v>  480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>
        <v>1.26035071E8</v>
      </c>
      <c r="D11" s="16">
        <v>1.8075695E7</v>
      </c>
      <c r="E11" s="16">
        <v>4402592.0</v>
      </c>
      <c r="F11" s="16">
        <v>1.01701117E8</v>
      </c>
      <c r="G11" s="16">
        <v>0.0</v>
      </c>
      <c r="H11" s="16">
        <v>2664436.0</v>
      </c>
      <c r="I11" s="16" t="str">
        <f t="shared" si="1"/>
        <v>  252,878,911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>
        <v>8804234.0</v>
      </c>
      <c r="D12" s="14">
        <v>2600454.0</v>
      </c>
      <c r="E12" s="14">
        <v>416518.0</v>
      </c>
      <c r="F12" s="14">
        <v>0.0</v>
      </c>
      <c r="G12" s="14">
        <v>0.0</v>
      </c>
      <c r="H12" s="14">
        <v>6390.0</v>
      </c>
      <c r="I12" s="14" t="str">
        <f t="shared" si="1"/>
        <v>  11,827,596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>
        <v>5423918.0</v>
      </c>
      <c r="D13" s="16">
        <v>220098.0</v>
      </c>
      <c r="E13" s="16">
        <v>335494.0</v>
      </c>
      <c r="F13" s="16">
        <v>73484.0</v>
      </c>
      <c r="G13" s="16">
        <v>0.0</v>
      </c>
      <c r="H13" s="16">
        <v>34248.0</v>
      </c>
      <c r="I13" s="16" t="str">
        <f t="shared" si="1"/>
        <v>  6,087,242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>
        <v>1.4163106E7</v>
      </c>
      <c r="D14" s="14">
        <v>1.1571926E7</v>
      </c>
      <c r="E14" s="14">
        <v>932704.0</v>
      </c>
      <c r="F14" s="14">
        <v>0.0</v>
      </c>
      <c r="G14" s="14">
        <v>0.0</v>
      </c>
      <c r="H14" s="14">
        <v>2232408.0</v>
      </c>
      <c r="I14" s="14" t="str">
        <f t="shared" si="1"/>
        <v>  28,900,144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>
        <v>4.2486572E7</v>
      </c>
      <c r="D15" s="16">
        <v>123153.0</v>
      </c>
      <c r="E15" s="16">
        <v>831927.0</v>
      </c>
      <c r="F15" s="16">
        <v>4.9527726E7</v>
      </c>
      <c r="G15" s="16">
        <v>0.0</v>
      </c>
      <c r="H15" s="16">
        <v>20490.0</v>
      </c>
      <c r="I15" s="16" t="str">
        <f t="shared" si="1"/>
        <v>  92,989,868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>
        <v>2.64322886E8</v>
      </c>
      <c r="D16" s="14">
        <v>1.33921215E8</v>
      </c>
      <c r="E16" s="14">
        <v>1.1963212E7</v>
      </c>
      <c r="F16" s="14">
        <v>1228887.0</v>
      </c>
      <c r="G16" s="14">
        <v>0.0</v>
      </c>
      <c r="H16" s="14">
        <v>8506041.0</v>
      </c>
      <c r="I16" s="14" t="str">
        <f t="shared" si="1"/>
        <v>  419,942,241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25000.0</v>
      </c>
      <c r="I17" s="16" t="str">
        <f t="shared" si="1"/>
        <v>  25,000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>
        <v>4.47946721E8</v>
      </c>
      <c r="D18" s="14">
        <v>1.44374824E8</v>
      </c>
      <c r="E18" s="14">
        <v>2.124155E7</v>
      </c>
      <c r="F18" s="14">
        <v>2683390.0</v>
      </c>
      <c r="G18" s="14">
        <v>0.0</v>
      </c>
      <c r="H18" s="14">
        <v>5277373.0</v>
      </c>
      <c r="I18" s="14" t="str">
        <f t="shared" si="1"/>
        <v>  621,523,858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>
        <v>7.6325501E7</v>
      </c>
      <c r="D19" s="16">
        <v>3826433.0</v>
      </c>
      <c r="E19" s="16">
        <v>1054869.0</v>
      </c>
      <c r="F19" s="16">
        <v>5.6542807E7</v>
      </c>
      <c r="G19" s="16">
        <v>0.0</v>
      </c>
      <c r="H19" s="16">
        <v>842446.0</v>
      </c>
      <c r="I19" s="16" t="str">
        <f t="shared" si="1"/>
        <v>  138,592,056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>
        <v>2.4173503E7</v>
      </c>
      <c r="D20" s="14">
        <v>993283.0</v>
      </c>
      <c r="E20" s="14">
        <v>1319573.0</v>
      </c>
      <c r="F20" s="14">
        <v>1.8234599E7</v>
      </c>
      <c r="G20" s="14">
        <v>0.0</v>
      </c>
      <c r="H20" s="14">
        <v>28800.0</v>
      </c>
      <c r="I20" s="14" t="str">
        <f t="shared" si="1"/>
        <v>  44,749,758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>
        <v>2.0052494E7</v>
      </c>
      <c r="D21" s="16">
        <v>3455473.0</v>
      </c>
      <c r="E21" s="16">
        <v>634651.0</v>
      </c>
      <c r="F21" s="16">
        <v>335391.0</v>
      </c>
      <c r="G21" s="16">
        <v>0.0</v>
      </c>
      <c r="H21" s="16">
        <v>909266.0</v>
      </c>
      <c r="I21" s="16" t="str">
        <f t="shared" si="1"/>
        <v>  25,387,275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>
        <v>1.7043135E7</v>
      </c>
      <c r="D22" s="14">
        <v>6614494.0</v>
      </c>
      <c r="E22" s="14">
        <v>609800.0</v>
      </c>
      <c r="F22" s="14">
        <v>8297619.0</v>
      </c>
      <c r="G22" s="14">
        <v>0.0</v>
      </c>
      <c r="H22" s="14">
        <v>114373.0</v>
      </c>
      <c r="I22" s="14" t="str">
        <f t="shared" si="1"/>
        <v>  32,679,421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>
        <v>255125.0</v>
      </c>
      <c r="D23" s="16">
        <v>149954.0</v>
      </c>
      <c r="E23" s="16">
        <v>12214.0</v>
      </c>
      <c r="F23" s="16">
        <v>0.0</v>
      </c>
      <c r="G23" s="16">
        <v>0.0</v>
      </c>
      <c r="H23" s="16">
        <v>2610.0</v>
      </c>
      <c r="I23" s="16" t="str">
        <f t="shared" si="1"/>
        <v>  419,903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>
        <v>3.0900838E7</v>
      </c>
      <c r="D24" s="14">
        <v>4096224.0</v>
      </c>
      <c r="E24" s="14">
        <v>844138.0</v>
      </c>
      <c r="F24" s="14">
        <v>391167.0</v>
      </c>
      <c r="G24" s="14">
        <v>0.0</v>
      </c>
      <c r="H24" s="14">
        <v>578580.0</v>
      </c>
      <c r="I24" s="14" t="str">
        <f t="shared" si="1"/>
        <v>  36,810,947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>
        <v>6.45502381E8</v>
      </c>
      <c r="D25" s="16">
        <v>5.9878119E7</v>
      </c>
      <c r="E25" s="16">
        <v>1.2155799E7</v>
      </c>
      <c r="F25" s="16">
        <v>7.1660636E7</v>
      </c>
      <c r="G25" s="16">
        <v>0.0</v>
      </c>
      <c r="H25" s="16">
        <v>2812486.0</v>
      </c>
      <c r="I25" s="16" t="str">
        <f t="shared" si="1"/>
        <v>  792,009,421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>
        <v>142079.0</v>
      </c>
      <c r="D26" s="14">
        <v>1101.0</v>
      </c>
      <c r="E26" s="14">
        <v>19542.0</v>
      </c>
      <c r="F26" s="14">
        <v>0.0</v>
      </c>
      <c r="G26" s="14">
        <v>0.0</v>
      </c>
      <c r="H26" s="14">
        <v>26060.0</v>
      </c>
      <c r="I26" s="14" t="str">
        <f t="shared" si="1"/>
        <v>  188,782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>
        <v>744890.0</v>
      </c>
      <c r="D27" s="16">
        <v>1218.0</v>
      </c>
      <c r="E27" s="16">
        <v>2656.0</v>
      </c>
      <c r="F27" s="16">
        <v>0.0</v>
      </c>
      <c r="G27" s="16">
        <v>0.0</v>
      </c>
      <c r="H27" s="16">
        <v>25980.0</v>
      </c>
      <c r="I27" s="16" t="str">
        <f t="shared" si="1"/>
        <v>  774,744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>
        <v>1.17547269E8</v>
      </c>
      <c r="D28" s="14">
        <v>1075687.0</v>
      </c>
      <c r="E28" s="14">
        <v>392060.0</v>
      </c>
      <c r="F28" s="14">
        <v>452028.0</v>
      </c>
      <c r="G28" s="14">
        <v>2500.0</v>
      </c>
      <c r="H28" s="14">
        <v>368380.0</v>
      </c>
      <c r="I28" s="14" t="str">
        <f t="shared" si="1"/>
        <v>  119,837,924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>
        <v>5.9772739E7</v>
      </c>
      <c r="D29" s="16">
        <v>1532479.0</v>
      </c>
      <c r="E29" s="16">
        <v>1619434.0</v>
      </c>
      <c r="F29" s="16">
        <v>6.8941373E7</v>
      </c>
      <c r="G29" s="16">
        <v>0.0</v>
      </c>
      <c r="H29" s="16">
        <v>48189.0</v>
      </c>
      <c r="I29" s="16" t="str">
        <f t="shared" si="1"/>
        <v>  131,914,214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>
        <v>8.2329883E7</v>
      </c>
      <c r="D30" s="14">
        <v>9421526.0</v>
      </c>
      <c r="E30" s="14">
        <v>2258937.0</v>
      </c>
      <c r="F30" s="14">
        <v>1.4993548E7</v>
      </c>
      <c r="G30" s="14">
        <v>0.0</v>
      </c>
      <c r="H30" s="14">
        <v>935208.0</v>
      </c>
      <c r="I30" s="14" t="str">
        <f t="shared" si="1"/>
        <v>  109,939,102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>
        <v>46.0</v>
      </c>
      <c r="D31" s="16">
        <v>0.0</v>
      </c>
      <c r="E31" s="16">
        <v>1763.0</v>
      </c>
      <c r="F31" s="16">
        <v>0.0</v>
      </c>
      <c r="G31" s="16">
        <v>0.0</v>
      </c>
      <c r="H31" s="16">
        <v>1490.0</v>
      </c>
      <c r="I31" s="16" t="str">
        <f t="shared" si="1"/>
        <v>  3,299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>
        <v>730132.0</v>
      </c>
      <c r="D32" s="14">
        <v>21056.0</v>
      </c>
      <c r="E32" s="14">
        <v>34732.0</v>
      </c>
      <c r="F32" s="14">
        <v>28602.0</v>
      </c>
      <c r="G32" s="14">
        <v>0.0</v>
      </c>
      <c r="H32" s="14">
        <v>22510.0</v>
      </c>
      <c r="I32" s="14" t="str">
        <f t="shared" si="1"/>
        <v>  837,032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>
        <v>3057121.0</v>
      </c>
      <c r="D33" s="16">
        <v>282924.0</v>
      </c>
      <c r="E33" s="16">
        <v>21163.0</v>
      </c>
      <c r="F33" s="16">
        <v>0.0</v>
      </c>
      <c r="G33" s="16">
        <v>0.0</v>
      </c>
      <c r="H33" s="16">
        <v>41820.0</v>
      </c>
      <c r="I33" s="16" t="str">
        <f t="shared" si="1"/>
        <v>  3,403,028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>
        <v>5527282.0</v>
      </c>
      <c r="D34" s="14">
        <v>661503.0</v>
      </c>
      <c r="E34" s="14">
        <v>226722.0</v>
      </c>
      <c r="F34" s="14">
        <v>1153487.0</v>
      </c>
      <c r="G34" s="14">
        <v>0.0</v>
      </c>
      <c r="H34" s="14">
        <v>178483.0</v>
      </c>
      <c r="I34" s="14" t="str">
        <f t="shared" si="1"/>
        <v>  7,747,477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>
        <v>7077226.0</v>
      </c>
      <c r="D35" s="16">
        <v>7214090.0</v>
      </c>
      <c r="E35" s="16">
        <v>233881.0</v>
      </c>
      <c r="F35" s="16">
        <v>0.0</v>
      </c>
      <c r="G35" s="16">
        <v>0.0</v>
      </c>
      <c r="H35" s="16">
        <v>36750.0</v>
      </c>
      <c r="I35" s="16" t="str">
        <f t="shared" si="1"/>
        <v>  14,561,947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>
        <v>693369.0</v>
      </c>
      <c r="D36" s="14">
        <v>20040.0</v>
      </c>
      <c r="E36" s="14">
        <v>19802.0</v>
      </c>
      <c r="F36" s="14">
        <v>0.0</v>
      </c>
      <c r="G36" s="14">
        <v>0.0</v>
      </c>
      <c r="H36" s="14">
        <v>157425.0</v>
      </c>
      <c r="I36" s="14" t="str">
        <f t="shared" si="1"/>
        <v>  890,636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>
        <v>8.745101E7</v>
      </c>
      <c r="D37" s="16">
        <v>1.1419066E7</v>
      </c>
      <c r="E37" s="16">
        <v>1721086.0</v>
      </c>
      <c r="F37" s="16">
        <v>940860.0</v>
      </c>
      <c r="G37" s="16">
        <v>0.0</v>
      </c>
      <c r="H37" s="16">
        <v>1080228.0</v>
      </c>
      <c r="I37" s="16" t="str">
        <f t="shared" si="1"/>
        <v>  102,612,250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>
        <v>4.7346688E7</v>
      </c>
      <c r="D38" s="14">
        <v>0.0</v>
      </c>
      <c r="E38" s="14">
        <v>2331032.0</v>
      </c>
      <c r="F38" s="14">
        <v>0.0</v>
      </c>
      <c r="G38" s="14">
        <v>0.0</v>
      </c>
      <c r="H38" s="14">
        <v>4635.0</v>
      </c>
      <c r="I38" s="14" t="str">
        <f t="shared" si="1"/>
        <v>  49,682,355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>
        <v>2.70342389E8</v>
      </c>
      <c r="D39" s="16">
        <v>7.2822325E7</v>
      </c>
      <c r="E39" s="16">
        <v>9319834.0</v>
      </c>
      <c r="F39" s="16">
        <v>2049281.0</v>
      </c>
      <c r="G39" s="16">
        <v>0.0</v>
      </c>
      <c r="H39" s="16">
        <v>1001596.0</v>
      </c>
      <c r="I39" s="16" t="str">
        <f t="shared" si="1"/>
        <v>  355,535,425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>
        <v>4020266.0</v>
      </c>
      <c r="D40" s="14">
        <v>399844.0</v>
      </c>
      <c r="E40" s="14">
        <v>161082.0</v>
      </c>
      <c r="F40" s="14">
        <v>0.0</v>
      </c>
      <c r="G40" s="14">
        <v>0.0</v>
      </c>
      <c r="H40" s="14">
        <v>117822.0</v>
      </c>
      <c r="I40" s="14" t="str">
        <f t="shared" si="1"/>
        <v>  4,699,014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>
        <v>608107.0</v>
      </c>
      <c r="D41" s="16">
        <v>1112.0</v>
      </c>
      <c r="E41" s="16">
        <v>26804.0</v>
      </c>
      <c r="F41" s="16">
        <v>0.0</v>
      </c>
      <c r="G41" s="16">
        <v>0.0</v>
      </c>
      <c r="H41" s="16">
        <v>891801.0</v>
      </c>
      <c r="I41" s="16" t="str">
        <f t="shared" si="1"/>
        <v>  1,527,824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>
        <v>1.11498024E8</v>
      </c>
      <c r="D42" s="14">
        <v>2.9971064E7</v>
      </c>
      <c r="E42" s="14">
        <v>5632346.0</v>
      </c>
      <c r="F42" s="14">
        <v>211144.0</v>
      </c>
      <c r="G42" s="14">
        <v>5000.0</v>
      </c>
      <c r="H42" s="14">
        <v>876985.0</v>
      </c>
      <c r="I42" s="14" t="str">
        <f t="shared" si="1"/>
        <v>  148,194,563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>
        <v>2.9512369E7</v>
      </c>
      <c r="D43" s="16">
        <v>3000973.0</v>
      </c>
      <c r="E43" s="16">
        <v>1571090.0</v>
      </c>
      <c r="F43" s="16">
        <v>602889.0</v>
      </c>
      <c r="G43" s="16">
        <v>0.0</v>
      </c>
      <c r="H43" s="16">
        <v>498470.0</v>
      </c>
      <c r="I43" s="16" t="str">
        <f t="shared" si="1"/>
        <v>  35,185,791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>
        <v>1.5738476E7</v>
      </c>
      <c r="D45" s="16">
        <v>1934419.0</v>
      </c>
      <c r="E45" s="16">
        <v>1843188.0</v>
      </c>
      <c r="F45" s="16">
        <v>0.0</v>
      </c>
      <c r="G45" s="16">
        <v>0.0</v>
      </c>
      <c r="H45" s="16">
        <v>393912.0</v>
      </c>
      <c r="I45" s="16" t="str">
        <f t="shared" si="1"/>
        <v>  19,909,995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>
        <v>2.6478216E7</v>
      </c>
      <c r="D46" s="14">
        <v>1195659.0</v>
      </c>
      <c r="E46" s="14">
        <v>819295.0</v>
      </c>
      <c r="F46" s="14">
        <v>250122.0</v>
      </c>
      <c r="G46" s="14">
        <v>17500.0</v>
      </c>
      <c r="H46" s="14">
        <v>454727.0</v>
      </c>
      <c r="I46" s="14" t="str">
        <f t="shared" si="1"/>
        <v>  29,215,519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>
        <v>4.2799306E7</v>
      </c>
      <c r="D47" s="16">
        <v>2826665.0</v>
      </c>
      <c r="E47" s="16">
        <v>1969905.0</v>
      </c>
      <c r="F47" s="16">
        <v>21.0</v>
      </c>
      <c r="G47" s="16">
        <v>0.0</v>
      </c>
      <c r="H47" s="16">
        <v>306758.0</v>
      </c>
      <c r="I47" s="16" t="str">
        <f t="shared" si="1"/>
        <v>  47,902,655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>
        <v>9987436.0</v>
      </c>
      <c r="D48" s="14">
        <v>3654.0</v>
      </c>
      <c r="E48" s="14">
        <v>31493.0</v>
      </c>
      <c r="F48" s="14">
        <v>0.0</v>
      </c>
      <c r="G48" s="14">
        <v>0.0</v>
      </c>
      <c r="H48" s="14">
        <v>834575.0</v>
      </c>
      <c r="I48" s="14" t="str">
        <f t="shared" si="1"/>
        <v>  10,857,158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>
        <v>1.5359953E7</v>
      </c>
      <c r="D49" s="16">
        <v>911682.0</v>
      </c>
      <c r="E49" s="16">
        <v>286543.0</v>
      </c>
      <c r="F49" s="16">
        <v>0.0</v>
      </c>
      <c r="G49" s="16">
        <v>5000.0</v>
      </c>
      <c r="H49" s="16">
        <v>855499.0</v>
      </c>
      <c r="I49" s="16" t="str">
        <f t="shared" si="1"/>
        <v>  17,418,677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>
        <v>4.8534897E7</v>
      </c>
      <c r="D50" s="14">
        <v>5024918.0</v>
      </c>
      <c r="E50" s="14">
        <v>5743464.0</v>
      </c>
      <c r="F50" s="14">
        <v>1006.0</v>
      </c>
      <c r="G50" s="14">
        <v>0.0</v>
      </c>
      <c r="H50" s="14">
        <v>1260491.0</v>
      </c>
      <c r="I50" s="14" t="str">
        <f t="shared" si="1"/>
        <v>  60,564,776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>
        <v>9.6211696E7</v>
      </c>
      <c r="D51" s="16">
        <v>1.1422E7</v>
      </c>
      <c r="E51" s="16">
        <v>2200342.0</v>
      </c>
      <c r="F51" s="16">
        <v>716098.0</v>
      </c>
      <c r="G51" s="16">
        <v>109832.0</v>
      </c>
      <c r="H51" s="16">
        <v>438535.0</v>
      </c>
      <c r="I51" s="16" t="str">
        <f t="shared" si="1"/>
        <v>  111,098,503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>
        <v>1.56769019E8</v>
      </c>
      <c r="D52" s="14">
        <v>6579971.0</v>
      </c>
      <c r="E52" s="14">
        <v>3346137.0</v>
      </c>
      <c r="F52" s="14">
        <v>1911767.0</v>
      </c>
      <c r="G52" s="14">
        <v>0.0</v>
      </c>
      <c r="H52" s="14">
        <v>1706042.0</v>
      </c>
      <c r="I52" s="14" t="str">
        <f t="shared" si="1"/>
        <v>  170,312,936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>
        <v>1.9691512E7</v>
      </c>
      <c r="D53" s="16">
        <v>0.0</v>
      </c>
      <c r="E53" s="16">
        <v>1633.0</v>
      </c>
      <c r="F53" s="16">
        <v>0.0</v>
      </c>
      <c r="G53" s="16">
        <v>0.0</v>
      </c>
      <c r="H53" s="16">
        <v>30195.0</v>
      </c>
      <c r="I53" s="16" t="str">
        <f t="shared" si="1"/>
        <v>  19,723,340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>
        <v>138.0</v>
      </c>
      <c r="D54" s="14">
        <v>0.0</v>
      </c>
      <c r="E54" s="14">
        <v>0.0</v>
      </c>
      <c r="F54" s="14">
        <v>0.0</v>
      </c>
      <c r="G54" s="14">
        <v>0.0</v>
      </c>
      <c r="H54" s="14">
        <v>870.0</v>
      </c>
      <c r="I54" s="14" t="str">
        <f t="shared" si="1"/>
        <v>  1,008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>
        <v>3168762.0</v>
      </c>
      <c r="D55" s="16">
        <v>50785.0</v>
      </c>
      <c r="E55" s="16">
        <v>90278.0</v>
      </c>
      <c r="F55" s="16">
        <v>186362.0</v>
      </c>
      <c r="G55" s="16">
        <v>0.0</v>
      </c>
      <c r="H55" s="16">
        <v>38844.0</v>
      </c>
      <c r="I55" s="16" t="str">
        <f t="shared" si="1"/>
        <v>  3,535,031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>
        <v>1.74842134E8</v>
      </c>
      <c r="D56" s="14">
        <v>2.4935864E7</v>
      </c>
      <c r="E56" s="14">
        <v>7540154.0</v>
      </c>
      <c r="F56" s="14">
        <v>1216954.0</v>
      </c>
      <c r="G56" s="14">
        <v>0.0</v>
      </c>
      <c r="H56" s="14">
        <v>1135101.0</v>
      </c>
      <c r="I56" s="14" t="str">
        <f t="shared" si="1"/>
        <v>  209,670,207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3,163,850,802</v>
      </c>
      <c r="D57" s="19" t="str">
        <f t="shared" si="2"/>
        <v>582,697,712</v>
      </c>
      <c r="E57" s="19" t="str">
        <f t="shared" si="2"/>
        <v>106,306,787</v>
      </c>
      <c r="F57" s="20" t="str">
        <f t="shared" si="2"/>
        <v>  404,332,365.00 </v>
      </c>
      <c r="G57" s="20" t="str">
        <f t="shared" si="2"/>
        <v>  139,832.00 </v>
      </c>
      <c r="H57" s="19" t="str">
        <f t="shared" si="2"/>
        <v>37,864,708</v>
      </c>
      <c r="I57" s="19" t="str">
        <f t="shared" si="2"/>
        <v>4,295,192,206</v>
      </c>
      <c r="J57" s="2"/>
      <c r="K57" s="13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0" width="14.57"/>
    <col customWidth="1" min="11" max="11" width="16.43"/>
    <col customWidth="1" min="12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66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7500.0</v>
      </c>
      <c r="I7" s="12" t="str">
        <f t="shared" ref="I7:I56" si="1">SUM(C7:H7)</f>
        <v>  7,500 </v>
      </c>
      <c r="J7" s="24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>
        <v>2.0693508E7</v>
      </c>
      <c r="D8" s="14">
        <v>945024.0</v>
      </c>
      <c r="E8" s="14">
        <v>39626.0</v>
      </c>
      <c r="F8" s="14">
        <v>0.0</v>
      </c>
      <c r="G8" s="14">
        <v>0.0</v>
      </c>
      <c r="H8" s="14">
        <v>15900.0</v>
      </c>
      <c r="I8" s="14" t="str">
        <f t="shared" si="1"/>
        <v>  21,694,058 </v>
      </c>
      <c r="J8" s="24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>
        <v>644.0</v>
      </c>
      <c r="D9" s="16">
        <v>0.0</v>
      </c>
      <c r="E9" s="16">
        <v>36777.0</v>
      </c>
      <c r="F9" s="16">
        <v>0.0</v>
      </c>
      <c r="G9" s="16">
        <v>0.0</v>
      </c>
      <c r="H9" s="16">
        <v>4060.0</v>
      </c>
      <c r="I9" s="16" t="str">
        <f t="shared" si="1"/>
        <v>  41,481 </v>
      </c>
      <c r="J9" s="24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>
        <v>1945175.0</v>
      </c>
      <c r="D10" s="14">
        <v>489485.0</v>
      </c>
      <c r="E10" s="14">
        <v>91827.0</v>
      </c>
      <c r="F10" s="14">
        <v>0.0</v>
      </c>
      <c r="G10" s="14">
        <v>0.0</v>
      </c>
      <c r="H10" s="14">
        <v>154347.0</v>
      </c>
      <c r="I10" s="14" t="str">
        <f t="shared" si="1"/>
        <v>  2,680,834 </v>
      </c>
      <c r="J10" s="24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>
        <v>3.27550808E8</v>
      </c>
      <c r="D11" s="16">
        <v>1.5201244E7</v>
      </c>
      <c r="E11" s="16">
        <v>3586887.0</v>
      </c>
      <c r="F11" s="16">
        <v>6.4667212E7</v>
      </c>
      <c r="G11" s="16">
        <v>2500.0</v>
      </c>
      <c r="H11" s="16">
        <v>1699186.0</v>
      </c>
      <c r="I11" s="16" t="str">
        <f t="shared" si="1"/>
        <v>  412,707,837 </v>
      </c>
      <c r="J11" s="24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>
        <v>1.00995546E8</v>
      </c>
      <c r="D12" s="14">
        <v>70536.0</v>
      </c>
      <c r="E12" s="14">
        <v>1639263.0</v>
      </c>
      <c r="F12" s="14">
        <v>29588.0</v>
      </c>
      <c r="G12" s="14">
        <v>0.0</v>
      </c>
      <c r="H12" s="14">
        <v>10040.0</v>
      </c>
      <c r="I12" s="14" t="str">
        <f t="shared" si="1"/>
        <v>  102,744,973 </v>
      </c>
      <c r="J12" s="24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>
        <v>5656883.0</v>
      </c>
      <c r="D13" s="16">
        <v>1018609.0</v>
      </c>
      <c r="E13" s="16">
        <v>298830.0</v>
      </c>
      <c r="F13" s="16">
        <v>15268.0</v>
      </c>
      <c r="G13" s="16">
        <v>0.0</v>
      </c>
      <c r="H13" s="16">
        <v>28482.0</v>
      </c>
      <c r="I13" s="16" t="str">
        <f t="shared" si="1"/>
        <v>  7,018,072 </v>
      </c>
      <c r="J13" s="24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>
        <v>1.4277342E7</v>
      </c>
      <c r="D14" s="14">
        <v>9041395.0</v>
      </c>
      <c r="E14" s="14">
        <v>797093.0</v>
      </c>
      <c r="F14" s="14">
        <v>0.0</v>
      </c>
      <c r="G14" s="14">
        <v>0.0</v>
      </c>
      <c r="H14" s="14">
        <v>353940.0</v>
      </c>
      <c r="I14" s="14" t="str">
        <f t="shared" si="1"/>
        <v>  24,469,770 </v>
      </c>
      <c r="J14" s="24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>
        <v>1149452.0</v>
      </c>
      <c r="D15" s="16">
        <v>2206.0</v>
      </c>
      <c r="E15" s="16">
        <v>13971.0</v>
      </c>
      <c r="F15" s="16">
        <v>0.0</v>
      </c>
      <c r="G15" s="16">
        <v>0.0</v>
      </c>
      <c r="H15" s="16">
        <v>18185.0</v>
      </c>
      <c r="I15" s="16" t="str">
        <f t="shared" si="1"/>
        <v>  1,183,814 </v>
      </c>
      <c r="J15" s="24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>
        <v>2.3678624E8</v>
      </c>
      <c r="D16" s="14">
        <v>1.44600091E8</v>
      </c>
      <c r="E16" s="14">
        <v>9640483.0</v>
      </c>
      <c r="F16" s="14">
        <v>7592.0</v>
      </c>
      <c r="G16" s="14">
        <v>0.0</v>
      </c>
      <c r="H16" s="14">
        <v>3969882.0</v>
      </c>
      <c r="I16" s="14" t="str">
        <f t="shared" si="1"/>
        <v>  395,004,288 </v>
      </c>
      <c r="J16" s="24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>
        <v>46.0</v>
      </c>
      <c r="D17" s="16">
        <v>0.0</v>
      </c>
      <c r="E17" s="16">
        <v>0.0</v>
      </c>
      <c r="F17" s="16">
        <v>0.0</v>
      </c>
      <c r="G17" s="16">
        <v>0.0</v>
      </c>
      <c r="H17" s="16">
        <v>20290.0</v>
      </c>
      <c r="I17" s="16" t="str">
        <f t="shared" si="1"/>
        <v>  20,336 </v>
      </c>
      <c r="J17" s="24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>
        <v>3.45129863E8</v>
      </c>
      <c r="D18" s="14">
        <v>1.22062873E8</v>
      </c>
      <c r="E18" s="14">
        <v>1.5725454E7</v>
      </c>
      <c r="F18" s="14">
        <v>500673.0</v>
      </c>
      <c r="G18" s="14">
        <v>0.0</v>
      </c>
      <c r="H18" s="14">
        <v>5875748.0</v>
      </c>
      <c r="I18" s="14" t="str">
        <f t="shared" si="1"/>
        <v>  489,294,611 </v>
      </c>
      <c r="J18" s="24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>
        <v>5.5748253E7</v>
      </c>
      <c r="D19" s="16">
        <v>3360358.0</v>
      </c>
      <c r="E19" s="16">
        <v>1367872.0</v>
      </c>
      <c r="F19" s="16">
        <v>2911450.0</v>
      </c>
      <c r="G19" s="16">
        <v>0.0</v>
      </c>
      <c r="H19" s="16">
        <v>835868.0</v>
      </c>
      <c r="I19" s="16" t="str">
        <f t="shared" si="1"/>
        <v>  64,223,801 </v>
      </c>
      <c r="J19" s="24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>
        <v>4031351.0</v>
      </c>
      <c r="D20" s="14">
        <v>166152.0</v>
      </c>
      <c r="E20" s="14">
        <v>82586.0</v>
      </c>
      <c r="F20" s="14">
        <v>0.0</v>
      </c>
      <c r="G20" s="14">
        <v>0.0</v>
      </c>
      <c r="H20" s="14">
        <v>15085.0</v>
      </c>
      <c r="I20" s="14" t="str">
        <f t="shared" si="1"/>
        <v>  4,295,174 </v>
      </c>
      <c r="J20" s="24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>
        <v>1.43443604E8</v>
      </c>
      <c r="D21" s="16">
        <v>8222624.0</v>
      </c>
      <c r="E21" s="16">
        <v>1028660.0</v>
      </c>
      <c r="F21" s="16">
        <v>105464.0</v>
      </c>
      <c r="G21" s="16">
        <v>0.0</v>
      </c>
      <c r="H21" s="16">
        <v>572221.0</v>
      </c>
      <c r="I21" s="16" t="str">
        <f t="shared" si="1"/>
        <v>  153,372,573 </v>
      </c>
      <c r="J21" s="24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>
        <v>2.1001749E7</v>
      </c>
      <c r="D22" s="14">
        <v>6934437.0</v>
      </c>
      <c r="E22" s="14">
        <v>846869.0</v>
      </c>
      <c r="F22" s="14">
        <v>7560157.0</v>
      </c>
      <c r="G22" s="14">
        <v>0.0</v>
      </c>
      <c r="H22" s="14">
        <v>238433.0</v>
      </c>
      <c r="I22" s="14" t="str">
        <f t="shared" si="1"/>
        <v>  36,581,645 </v>
      </c>
      <c r="J22" s="24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>
        <v>1096364.0</v>
      </c>
      <c r="D23" s="16">
        <v>26550.0</v>
      </c>
      <c r="E23" s="16">
        <v>9156.0</v>
      </c>
      <c r="F23" s="16">
        <v>0.0</v>
      </c>
      <c r="G23" s="16">
        <v>0.0</v>
      </c>
      <c r="H23" s="16">
        <v>1640.0</v>
      </c>
      <c r="I23" s="16" t="str">
        <f t="shared" si="1"/>
        <v>  1,133,710 </v>
      </c>
      <c r="J23" s="24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>
        <v>3.5518682E7</v>
      </c>
      <c r="D24" s="14">
        <v>3321040.0</v>
      </c>
      <c r="E24" s="14">
        <v>995042.0</v>
      </c>
      <c r="F24" s="14">
        <v>3.0561215E7</v>
      </c>
      <c r="G24" s="14">
        <v>0.0</v>
      </c>
      <c r="H24" s="14">
        <v>474429.0</v>
      </c>
      <c r="I24" s="14" t="str">
        <f t="shared" si="1"/>
        <v>  70,870,408 </v>
      </c>
      <c r="J24" s="24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>
        <v>6.18971084E8</v>
      </c>
      <c r="D25" s="16">
        <v>5.2391019E7</v>
      </c>
      <c r="E25" s="16">
        <v>1.2682108E7</v>
      </c>
      <c r="F25" s="16">
        <v>6.9102682E7</v>
      </c>
      <c r="G25" s="16">
        <v>0.0</v>
      </c>
      <c r="H25" s="16">
        <v>3864113.0</v>
      </c>
      <c r="I25" s="16" t="str">
        <f t="shared" si="1"/>
        <v>  757,011,006 </v>
      </c>
      <c r="J25" s="24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>
        <v>309530.0</v>
      </c>
      <c r="D26" s="14">
        <v>25638.0</v>
      </c>
      <c r="E26" s="14">
        <v>28468.0</v>
      </c>
      <c r="F26" s="14">
        <v>0.0</v>
      </c>
      <c r="G26" s="14">
        <v>0.0</v>
      </c>
      <c r="H26" s="14">
        <v>23210.0</v>
      </c>
      <c r="I26" s="14" t="str">
        <f t="shared" si="1"/>
        <v>  386,846 </v>
      </c>
      <c r="J26" s="24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>
        <v>1040538.0</v>
      </c>
      <c r="D27" s="16">
        <v>6544.0</v>
      </c>
      <c r="E27" s="16">
        <v>3759.0</v>
      </c>
      <c r="F27" s="16">
        <v>0.0</v>
      </c>
      <c r="G27" s="16">
        <v>0.0</v>
      </c>
      <c r="H27" s="16">
        <v>31640.0</v>
      </c>
      <c r="I27" s="16" t="str">
        <f t="shared" si="1"/>
        <v>  1,082,481 </v>
      </c>
      <c r="J27" s="24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>
        <v>2.991345E7</v>
      </c>
      <c r="D28" s="14">
        <v>1242942.0</v>
      </c>
      <c r="E28" s="14">
        <v>560559.0</v>
      </c>
      <c r="F28" s="14">
        <v>622549.0</v>
      </c>
      <c r="G28" s="14">
        <v>0.0</v>
      </c>
      <c r="H28" s="14">
        <v>323350.0</v>
      </c>
      <c r="I28" s="14" t="str">
        <f t="shared" si="1"/>
        <v>  32,662,850 </v>
      </c>
      <c r="J28" s="24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>
        <v>5.2123745E7</v>
      </c>
      <c r="D29" s="16">
        <v>2457926.0</v>
      </c>
      <c r="E29" s="16">
        <v>1952329.0</v>
      </c>
      <c r="F29" s="16">
        <v>8.3552953E7</v>
      </c>
      <c r="G29" s="16">
        <v>0.0</v>
      </c>
      <c r="H29" s="16">
        <v>75683.0</v>
      </c>
      <c r="I29" s="16" t="str">
        <f t="shared" si="1"/>
        <v>  140,162,636 </v>
      </c>
      <c r="J29" s="24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>
        <v>9.7152742E7</v>
      </c>
      <c r="D30" s="14">
        <v>6905397.0</v>
      </c>
      <c r="E30" s="14">
        <v>2326415.0</v>
      </c>
      <c r="F30" s="14">
        <v>54762.0</v>
      </c>
      <c r="G30" s="14">
        <v>0.0</v>
      </c>
      <c r="H30" s="14">
        <v>963572.0</v>
      </c>
      <c r="I30" s="14" t="str">
        <f t="shared" si="1"/>
        <v>  107,402,888 </v>
      </c>
      <c r="J30" s="24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>
        <v>230.0</v>
      </c>
      <c r="D31" s="16">
        <v>0.0</v>
      </c>
      <c r="E31" s="16">
        <v>1780.0</v>
      </c>
      <c r="F31" s="16">
        <v>0.0</v>
      </c>
      <c r="G31" s="16">
        <v>0.0</v>
      </c>
      <c r="H31" s="16">
        <v>3370.0</v>
      </c>
      <c r="I31" s="16" t="str">
        <f t="shared" si="1"/>
        <v>  5,380 </v>
      </c>
      <c r="J31" s="24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>
        <v>1307787.0</v>
      </c>
      <c r="D32" s="14">
        <v>278793.0</v>
      </c>
      <c r="E32" s="14">
        <v>55466.0</v>
      </c>
      <c r="F32" s="14">
        <v>0.0</v>
      </c>
      <c r="G32" s="14">
        <v>0.0</v>
      </c>
      <c r="H32" s="14">
        <v>33442.0</v>
      </c>
      <c r="I32" s="14" t="str">
        <f t="shared" si="1"/>
        <v>  1,675,488 </v>
      </c>
      <c r="J32" s="24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>
        <v>3719591.0</v>
      </c>
      <c r="D33" s="16">
        <v>18929.0</v>
      </c>
      <c r="E33" s="16">
        <v>34780.0</v>
      </c>
      <c r="F33" s="16">
        <v>0.0</v>
      </c>
      <c r="G33" s="16">
        <v>0.0</v>
      </c>
      <c r="H33" s="16">
        <v>23400.0</v>
      </c>
      <c r="I33" s="16" t="str">
        <f t="shared" si="1"/>
        <v>  3,796,700 </v>
      </c>
      <c r="J33" s="24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>
        <v>7028710.0</v>
      </c>
      <c r="D34" s="14">
        <v>160950.0</v>
      </c>
      <c r="E34" s="14">
        <v>225683.0</v>
      </c>
      <c r="F34" s="14">
        <v>242650.0</v>
      </c>
      <c r="G34" s="14">
        <v>0.0</v>
      </c>
      <c r="H34" s="14">
        <v>212068.0</v>
      </c>
      <c r="I34" s="14" t="str">
        <f t="shared" si="1"/>
        <v>  7,870,061 </v>
      </c>
      <c r="J34" s="24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>
        <v>3.0918397E7</v>
      </c>
      <c r="D35" s="16">
        <v>0.0</v>
      </c>
      <c r="E35" s="16">
        <v>1154116.0</v>
      </c>
      <c r="F35" s="16">
        <v>3.5579553E7</v>
      </c>
      <c r="G35" s="16">
        <v>0.0</v>
      </c>
      <c r="H35" s="16">
        <v>14395.0</v>
      </c>
      <c r="I35" s="16" t="str">
        <f t="shared" si="1"/>
        <v>  67,666,461 </v>
      </c>
      <c r="J35" s="24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>
        <v>943268.0</v>
      </c>
      <c r="D36" s="14">
        <v>156871.0</v>
      </c>
      <c r="E36" s="14">
        <v>25914.0</v>
      </c>
      <c r="F36" s="14">
        <v>0.0</v>
      </c>
      <c r="G36" s="14">
        <v>0.0</v>
      </c>
      <c r="H36" s="14">
        <v>146725.0</v>
      </c>
      <c r="I36" s="14" t="str">
        <f t="shared" si="1"/>
        <v>  1,272,778 </v>
      </c>
      <c r="J36" s="24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>
        <v>6.3006951E7</v>
      </c>
      <c r="D37" s="16">
        <v>1.8993173E7</v>
      </c>
      <c r="E37" s="16">
        <v>2040551.0</v>
      </c>
      <c r="F37" s="16">
        <v>610162.0</v>
      </c>
      <c r="G37" s="16">
        <v>0.0</v>
      </c>
      <c r="H37" s="16">
        <v>1163348.0</v>
      </c>
      <c r="I37" s="16" t="str">
        <f t="shared" si="1"/>
        <v>  85,814,185 </v>
      </c>
      <c r="J37" s="24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>
        <v>6031393.0</v>
      </c>
      <c r="D38" s="14">
        <v>0.0</v>
      </c>
      <c r="E38" s="14">
        <v>445.0</v>
      </c>
      <c r="F38" s="14">
        <v>0.0</v>
      </c>
      <c r="G38" s="14">
        <v>0.0</v>
      </c>
      <c r="H38" s="14">
        <v>3850.0</v>
      </c>
      <c r="I38" s="14" t="str">
        <f t="shared" si="1"/>
        <v>  6,035,688 </v>
      </c>
      <c r="J38" s="24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>
        <v>4.07860245E8</v>
      </c>
      <c r="D39" s="16">
        <v>3.6503294E7</v>
      </c>
      <c r="E39" s="16">
        <v>1.1768555E7</v>
      </c>
      <c r="F39" s="16">
        <v>3781894.0</v>
      </c>
      <c r="G39" s="16">
        <v>0.0</v>
      </c>
      <c r="H39" s="16">
        <v>960760.0</v>
      </c>
      <c r="I39" s="16" t="str">
        <f t="shared" si="1"/>
        <v>  460,874,748 </v>
      </c>
      <c r="J39" s="24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>
        <v>1038169.0</v>
      </c>
      <c r="D40" s="14">
        <v>350320.0</v>
      </c>
      <c r="E40" s="14">
        <v>102103.0</v>
      </c>
      <c r="F40" s="14">
        <v>0.0</v>
      </c>
      <c r="G40" s="14">
        <v>0.0</v>
      </c>
      <c r="H40" s="14">
        <v>62759.0</v>
      </c>
      <c r="I40" s="14" t="str">
        <f t="shared" si="1"/>
        <v>  1,553,351 </v>
      </c>
      <c r="J40" s="24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>
        <v>1634452.0</v>
      </c>
      <c r="D41" s="16">
        <v>54054.0</v>
      </c>
      <c r="E41" s="16">
        <v>9205.0</v>
      </c>
      <c r="F41" s="16">
        <v>0.0</v>
      </c>
      <c r="G41" s="16">
        <v>0.0</v>
      </c>
      <c r="H41" s="16">
        <v>701626.0</v>
      </c>
      <c r="I41" s="16" t="str">
        <f t="shared" si="1"/>
        <v>  2,399,337 </v>
      </c>
      <c r="J41" s="24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>
        <v>1.19173506E8</v>
      </c>
      <c r="D42" s="14">
        <v>3.9358685E7</v>
      </c>
      <c r="E42" s="14">
        <v>6137360.0</v>
      </c>
      <c r="F42" s="14">
        <v>1419443.0</v>
      </c>
      <c r="G42" s="14">
        <v>12500.0</v>
      </c>
      <c r="H42" s="14">
        <v>951620.0</v>
      </c>
      <c r="I42" s="14" t="str">
        <f t="shared" si="1"/>
        <v>  167,053,114 </v>
      </c>
      <c r="J42" s="24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>
        <v>4.7647759E7</v>
      </c>
      <c r="D43" s="16">
        <v>3843900.0</v>
      </c>
      <c r="E43" s="16">
        <v>2090748.0</v>
      </c>
      <c r="F43" s="16">
        <v>7151.0</v>
      </c>
      <c r="G43" s="16">
        <v>0.0</v>
      </c>
      <c r="H43" s="16">
        <v>577682.0</v>
      </c>
      <c r="I43" s="16" t="str">
        <f t="shared" si="1"/>
        <v>  54,167,240 </v>
      </c>
      <c r="J43" s="24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7190.0</v>
      </c>
      <c r="I44" s="14" t="str">
        <f t="shared" si="1"/>
        <v>  7,190 </v>
      </c>
      <c r="J44" s="24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>
        <v>1.9134441E7</v>
      </c>
      <c r="D45" s="16">
        <v>1820137.0</v>
      </c>
      <c r="E45" s="16">
        <v>1815436.0</v>
      </c>
      <c r="F45" s="16">
        <v>426192.0</v>
      </c>
      <c r="G45" s="16">
        <v>0.0</v>
      </c>
      <c r="H45" s="16">
        <v>385519.0</v>
      </c>
      <c r="I45" s="16" t="str">
        <f t="shared" si="1"/>
        <v>  23,581,725 </v>
      </c>
      <c r="J45" s="24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>
        <v>6.6196626E7</v>
      </c>
      <c r="D46" s="14">
        <v>1863883.0</v>
      </c>
      <c r="E46" s="14">
        <v>1087740.0</v>
      </c>
      <c r="F46" s="14">
        <v>0.0</v>
      </c>
      <c r="G46" s="14">
        <v>2500.0</v>
      </c>
      <c r="H46" s="14">
        <v>490560.0</v>
      </c>
      <c r="I46" s="14" t="str">
        <f t="shared" si="1"/>
        <v>  69,641,309 </v>
      </c>
      <c r="J46" s="24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>
        <v>1.16483564E8</v>
      </c>
      <c r="D47" s="16">
        <v>1240496.0</v>
      </c>
      <c r="E47" s="16">
        <v>4346904.0</v>
      </c>
      <c r="F47" s="16">
        <v>0.0</v>
      </c>
      <c r="G47" s="16">
        <v>0.0</v>
      </c>
      <c r="H47" s="16">
        <v>282252.0</v>
      </c>
      <c r="I47" s="16" t="str">
        <f t="shared" si="1"/>
        <v>  122,353,216 </v>
      </c>
      <c r="J47" s="24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>
        <v>789422.0</v>
      </c>
      <c r="D48" s="14">
        <v>104536.0</v>
      </c>
      <c r="E48" s="14">
        <v>35165.0</v>
      </c>
      <c r="F48" s="14">
        <v>0.0</v>
      </c>
      <c r="G48" s="14">
        <v>0.0</v>
      </c>
      <c r="H48" s="14">
        <v>442113.0</v>
      </c>
      <c r="I48" s="14" t="str">
        <f t="shared" si="1"/>
        <v>  1,371,236 </v>
      </c>
      <c r="J48" s="24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>
        <v>9391571.0</v>
      </c>
      <c r="D49" s="16">
        <v>1371612.0</v>
      </c>
      <c r="E49" s="16">
        <v>259517.0</v>
      </c>
      <c r="F49" s="16">
        <v>0.0</v>
      </c>
      <c r="G49" s="16">
        <v>17500.0</v>
      </c>
      <c r="H49" s="16">
        <v>1101764.0</v>
      </c>
      <c r="I49" s="16" t="str">
        <f t="shared" si="1"/>
        <v>  12,141,964 </v>
      </c>
      <c r="J49" s="24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>
        <v>6.997164E7</v>
      </c>
      <c r="D50" s="14">
        <v>5446146.0</v>
      </c>
      <c r="E50" s="14">
        <v>1980118.0</v>
      </c>
      <c r="F50" s="14">
        <v>62386.0</v>
      </c>
      <c r="G50" s="14">
        <v>0.0</v>
      </c>
      <c r="H50" s="14">
        <v>877760.0</v>
      </c>
      <c r="I50" s="14" t="str">
        <f t="shared" si="1"/>
        <v>  78,338,050 </v>
      </c>
      <c r="J50" s="24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>
        <v>9.7544767E7</v>
      </c>
      <c r="D51" s="16">
        <v>6146846.0</v>
      </c>
      <c r="E51" s="16">
        <v>2171775.0</v>
      </c>
      <c r="F51" s="16">
        <v>2148651.0</v>
      </c>
      <c r="G51" s="16">
        <v>4541.0</v>
      </c>
      <c r="H51" s="16">
        <v>940389.0</v>
      </c>
      <c r="I51" s="16" t="str">
        <f t="shared" si="1"/>
        <v>  108,956,969 </v>
      </c>
      <c r="J51" s="24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>
        <v>1.9695232E8</v>
      </c>
      <c r="D52" s="14">
        <v>1.1029943E7</v>
      </c>
      <c r="E52" s="14">
        <v>5234269.0</v>
      </c>
      <c r="F52" s="14">
        <v>917977.0</v>
      </c>
      <c r="G52" s="14">
        <v>0.0</v>
      </c>
      <c r="H52" s="14">
        <v>4200510.0</v>
      </c>
      <c r="I52" s="14" t="str">
        <f t="shared" si="1"/>
        <v>  218,335,019 </v>
      </c>
      <c r="J52" s="24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>
        <v>1503067.0</v>
      </c>
      <c r="D53" s="16">
        <v>4434.0</v>
      </c>
      <c r="E53" s="16">
        <v>1336.0</v>
      </c>
      <c r="F53" s="16">
        <v>0.0</v>
      </c>
      <c r="G53" s="16">
        <v>0.0</v>
      </c>
      <c r="H53" s="16">
        <v>21640.0</v>
      </c>
      <c r="I53" s="16" t="str">
        <f t="shared" si="1"/>
        <v>  1,530,477 </v>
      </c>
      <c r="J53" s="24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33252.0</v>
      </c>
      <c r="I54" s="14" t="str">
        <f t="shared" si="1"/>
        <v>  33,252 </v>
      </c>
      <c r="J54" s="24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>
        <v>3305604.0</v>
      </c>
      <c r="D55" s="16">
        <v>52059.0</v>
      </c>
      <c r="E55" s="16">
        <v>174715.0</v>
      </c>
      <c r="F55" s="16">
        <v>184473.0</v>
      </c>
      <c r="G55" s="16">
        <v>0.0</v>
      </c>
      <c r="H55" s="16">
        <v>34382.0</v>
      </c>
      <c r="I55" s="16" t="str">
        <f t="shared" si="1"/>
        <v>  3,751,233 </v>
      </c>
      <c r="J55" s="24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>
        <v>1.62122387E8</v>
      </c>
      <c r="D56" s="14">
        <v>5.0280893E7</v>
      </c>
      <c r="E56" s="14">
        <v>6380370.0</v>
      </c>
      <c r="F56" s="14">
        <v>704102.0</v>
      </c>
      <c r="G56" s="14">
        <v>0.0</v>
      </c>
      <c r="H56" s="14">
        <v>1.0489622E7</v>
      </c>
      <c r="I56" s="14" t="str">
        <f t="shared" si="1"/>
        <v>  229,977,374 </v>
      </c>
      <c r="J56" s="24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3,548,242,466</v>
      </c>
      <c r="D57" s="19" t="str">
        <f t="shared" si="2"/>
        <v>557,572,044</v>
      </c>
      <c r="E57" s="19" t="str">
        <f t="shared" si="2"/>
        <v>100,888,085</v>
      </c>
      <c r="F57" s="20" t="str">
        <f t="shared" si="2"/>
        <v>  305,776,199.00 </v>
      </c>
      <c r="G57" s="20" t="str">
        <f t="shared" si="2"/>
        <v>  39,541.00 </v>
      </c>
      <c r="H57" s="19" t="str">
        <f t="shared" si="2"/>
        <v>43,738,802</v>
      </c>
      <c r="I57" s="19" t="str">
        <f t="shared" si="2"/>
        <v>4,556,257,137</v>
      </c>
      <c r="J57" s="24"/>
      <c r="K57" s="13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2.71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67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17500.0</v>
      </c>
      <c r="I7" s="12" t="str">
        <f t="shared" ref="I7:I56" si="1">SUM(C7:H7)</f>
        <v>  17,500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>
        <v>1.0121898E7</v>
      </c>
      <c r="D8" s="14">
        <v>45277.0</v>
      </c>
      <c r="E8" s="14">
        <v>22381.0</v>
      </c>
      <c r="F8" s="14">
        <v>0.0</v>
      </c>
      <c r="G8" s="14">
        <v>0.0</v>
      </c>
      <c r="H8" s="14">
        <v>22870.0</v>
      </c>
      <c r="I8" s="14" t="str">
        <f t="shared" si="1"/>
        <v>  10,212,426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>
        <v>161149.0</v>
      </c>
      <c r="D9" s="16">
        <v>0.0</v>
      </c>
      <c r="E9" s="16">
        <v>38786.0</v>
      </c>
      <c r="F9" s="16">
        <v>0.0</v>
      </c>
      <c r="G9" s="16">
        <v>0.0</v>
      </c>
      <c r="H9" s="16">
        <v>4640.0</v>
      </c>
      <c r="I9" s="16" t="str">
        <f t="shared" si="1"/>
        <v>  204,575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>
        <v>6.94577421E8</v>
      </c>
      <c r="D11" s="16">
        <v>2.7205768E7</v>
      </c>
      <c r="E11" s="16">
        <v>1.0274804E7</v>
      </c>
      <c r="F11" s="16">
        <v>7.0262491E8</v>
      </c>
      <c r="G11" s="16">
        <v>0.0</v>
      </c>
      <c r="H11" s="16">
        <v>2641075.0</v>
      </c>
      <c r="I11" s="16" t="str">
        <f t="shared" si="1"/>
        <v>  1,437,323,978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>
        <v>3.7350658E7</v>
      </c>
      <c r="D12" s="14">
        <v>0.0</v>
      </c>
      <c r="E12" s="14">
        <v>538143.0</v>
      </c>
      <c r="F12" s="14">
        <v>0.0</v>
      </c>
      <c r="G12" s="14">
        <v>0.0</v>
      </c>
      <c r="H12" s="14">
        <v>12515.0</v>
      </c>
      <c r="I12" s="14" t="str">
        <f t="shared" si="1"/>
        <v>  37,901,316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>
        <v>4512585.0</v>
      </c>
      <c r="D13" s="16">
        <v>619041.0</v>
      </c>
      <c r="E13" s="16">
        <v>291003.0</v>
      </c>
      <c r="F13" s="16">
        <v>91202.0</v>
      </c>
      <c r="G13" s="16">
        <v>0.0</v>
      </c>
      <c r="H13" s="16">
        <v>29281.0</v>
      </c>
      <c r="I13" s="16" t="str">
        <f t="shared" si="1"/>
        <v>  5,543,112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>
        <v>2.3174449E7</v>
      </c>
      <c r="D14" s="14">
        <v>1.1846317E7</v>
      </c>
      <c r="E14" s="14">
        <v>1201559.0</v>
      </c>
      <c r="F14" s="14">
        <v>0.0</v>
      </c>
      <c r="G14" s="14">
        <v>0.0</v>
      </c>
      <c r="H14" s="14">
        <v>431936.0</v>
      </c>
      <c r="I14" s="14" t="str">
        <f t="shared" si="1"/>
        <v>  36,654,261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>
        <v>950303.0</v>
      </c>
      <c r="D15" s="16">
        <v>56007.0</v>
      </c>
      <c r="E15" s="16">
        <v>53893.0</v>
      </c>
      <c r="F15" s="16">
        <v>0.0</v>
      </c>
      <c r="G15" s="16">
        <v>0.0</v>
      </c>
      <c r="H15" s="16">
        <v>11870.0</v>
      </c>
      <c r="I15" s="16" t="str">
        <f t="shared" si="1"/>
        <v>  1,072,073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>
        <v>4.27845484E8</v>
      </c>
      <c r="D16" s="14">
        <v>9.3520264E7</v>
      </c>
      <c r="E16" s="14">
        <v>1.3901695E7</v>
      </c>
      <c r="F16" s="14">
        <v>3.4489902E7</v>
      </c>
      <c r="G16" s="14">
        <v>0.0</v>
      </c>
      <c r="H16" s="14">
        <v>3289340.0</v>
      </c>
      <c r="I16" s="14" t="str">
        <f t="shared" si="1"/>
        <v>  573,046,685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>
        <v>12794.0</v>
      </c>
      <c r="D17" s="16">
        <v>10281.0</v>
      </c>
      <c r="E17" s="16">
        <v>548.0</v>
      </c>
      <c r="F17" s="16">
        <v>0.0</v>
      </c>
      <c r="G17" s="16">
        <v>0.0</v>
      </c>
      <c r="H17" s="16">
        <v>23096.0</v>
      </c>
      <c r="I17" s="16" t="str">
        <f t="shared" si="1"/>
        <v>  46,719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>
        <v>3.30690948E8</v>
      </c>
      <c r="D18" s="14">
        <v>1.10915275E8</v>
      </c>
      <c r="E18" s="14">
        <v>1.4378716E7</v>
      </c>
      <c r="F18" s="14">
        <v>1053115.0</v>
      </c>
      <c r="G18" s="14">
        <v>0.0</v>
      </c>
      <c r="H18" s="14">
        <v>5264046.0</v>
      </c>
      <c r="I18" s="14" t="str">
        <f t="shared" si="1"/>
        <v>  462,302,100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>
        <v>6.6852169E7</v>
      </c>
      <c r="D19" s="16">
        <v>7617406.0</v>
      </c>
      <c r="E19" s="16">
        <v>1641273.0</v>
      </c>
      <c r="F19" s="16">
        <v>1.6251287E7</v>
      </c>
      <c r="G19" s="16">
        <v>0.0</v>
      </c>
      <c r="H19" s="16">
        <v>1155413.0</v>
      </c>
      <c r="I19" s="16" t="str">
        <f t="shared" si="1"/>
        <v>  93,517,548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>
        <v>4306687.0</v>
      </c>
      <c r="D20" s="14">
        <v>326152.0</v>
      </c>
      <c r="E20" s="14">
        <v>48655.0</v>
      </c>
      <c r="F20" s="14">
        <v>0.0</v>
      </c>
      <c r="G20" s="14">
        <v>0.0</v>
      </c>
      <c r="H20" s="14">
        <v>18660.0</v>
      </c>
      <c r="I20" s="14" t="str">
        <f t="shared" si="1"/>
        <v>  4,700,154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>
        <v>4.3161763E7</v>
      </c>
      <c r="D21" s="16">
        <v>6054758.0</v>
      </c>
      <c r="E21" s="16">
        <v>1211390.0</v>
      </c>
      <c r="F21" s="16">
        <v>644424.0</v>
      </c>
      <c r="G21" s="16">
        <v>0.0</v>
      </c>
      <c r="H21" s="16">
        <v>757580.0</v>
      </c>
      <c r="I21" s="16" t="str">
        <f t="shared" si="1"/>
        <v>  51,829,915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>
        <v>2.5300023E7</v>
      </c>
      <c r="D22" s="14">
        <v>8643225.0</v>
      </c>
      <c r="E22" s="14">
        <v>720138.0</v>
      </c>
      <c r="F22" s="14">
        <v>2.0481351E7</v>
      </c>
      <c r="G22" s="14">
        <v>0.0</v>
      </c>
      <c r="H22" s="14">
        <v>122388.0</v>
      </c>
      <c r="I22" s="14" t="str">
        <f t="shared" si="1"/>
        <v>  55,267,125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>
        <v>1.0333894E7</v>
      </c>
      <c r="D23" s="16">
        <v>454920.0</v>
      </c>
      <c r="E23" s="16">
        <v>97651.0</v>
      </c>
      <c r="F23" s="16">
        <v>0.0</v>
      </c>
      <c r="G23" s="16">
        <v>0.0</v>
      </c>
      <c r="H23" s="16">
        <v>5220.0</v>
      </c>
      <c r="I23" s="16" t="str">
        <f t="shared" si="1"/>
        <v>  10,891,685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>
        <v>7.72607602E8</v>
      </c>
      <c r="D24" s="14">
        <v>2139630.0</v>
      </c>
      <c r="E24" s="14">
        <v>949813.0</v>
      </c>
      <c r="F24" s="14">
        <v>531510.0</v>
      </c>
      <c r="G24" s="14">
        <v>0.0</v>
      </c>
      <c r="H24" s="14">
        <v>484589.0</v>
      </c>
      <c r="I24" s="14" t="str">
        <f t="shared" si="1"/>
        <v>  776,713,144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>
        <v>8.71777727E8</v>
      </c>
      <c r="D25" s="16">
        <v>6.618428E7</v>
      </c>
      <c r="E25" s="16">
        <v>1.3459336E7</v>
      </c>
      <c r="F25" s="16">
        <v>4.41057394E8</v>
      </c>
      <c r="G25" s="16">
        <v>0.0</v>
      </c>
      <c r="H25" s="16">
        <v>7513241.0</v>
      </c>
      <c r="I25" s="16" t="str">
        <f t="shared" si="1"/>
        <v>  1,399,991,978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>
        <v>4986818.0</v>
      </c>
      <c r="D26" s="14">
        <v>4623.0</v>
      </c>
      <c r="E26" s="14">
        <v>14486.0</v>
      </c>
      <c r="F26" s="14">
        <v>0.0</v>
      </c>
      <c r="G26" s="14">
        <v>0.0</v>
      </c>
      <c r="H26" s="14">
        <v>31066.0</v>
      </c>
      <c r="I26" s="14" t="str">
        <f t="shared" si="1"/>
        <v>  5,036,993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>
        <v>930902.0</v>
      </c>
      <c r="D27" s="16">
        <v>0.0</v>
      </c>
      <c r="E27" s="16">
        <v>0.0</v>
      </c>
      <c r="F27" s="16">
        <v>0.0</v>
      </c>
      <c r="G27" s="16">
        <v>0.0</v>
      </c>
      <c r="H27" s="16">
        <v>20140.0</v>
      </c>
      <c r="I27" s="16" t="str">
        <f t="shared" si="1"/>
        <v>  951,042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>
        <v>4.2362659E7</v>
      </c>
      <c r="D28" s="14">
        <v>1585239.0</v>
      </c>
      <c r="E28" s="14">
        <v>523446.0</v>
      </c>
      <c r="F28" s="14">
        <v>1.2879306E7</v>
      </c>
      <c r="G28" s="14">
        <v>0.0</v>
      </c>
      <c r="H28" s="14">
        <v>279927.0</v>
      </c>
      <c r="I28" s="14" t="str">
        <f t="shared" si="1"/>
        <v>  57,630,577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>
        <v>2.1085343E7</v>
      </c>
      <c r="D29" s="16">
        <v>2017653.0</v>
      </c>
      <c r="E29" s="16">
        <v>1538469.0</v>
      </c>
      <c r="F29" s="16">
        <v>542873.0</v>
      </c>
      <c r="G29" s="16">
        <v>0.0</v>
      </c>
      <c r="H29" s="16">
        <v>180179.0</v>
      </c>
      <c r="I29" s="16" t="str">
        <f t="shared" si="1"/>
        <v>  25,364,517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>
        <v>2.34721334E8</v>
      </c>
      <c r="D30" s="14">
        <v>5388903.0</v>
      </c>
      <c r="E30" s="14">
        <v>2403264.0</v>
      </c>
      <c r="F30" s="14">
        <v>6.8143187E7</v>
      </c>
      <c r="G30" s="14">
        <v>0.0</v>
      </c>
      <c r="H30" s="14">
        <v>757070.0</v>
      </c>
      <c r="I30" s="14" t="str">
        <f t="shared" si="1"/>
        <v>  311,413,758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>
        <v>138.0</v>
      </c>
      <c r="D31" s="16">
        <v>0.0</v>
      </c>
      <c r="E31" s="16">
        <v>1336.0</v>
      </c>
      <c r="F31" s="16">
        <v>0.0</v>
      </c>
      <c r="G31" s="16">
        <v>0.0</v>
      </c>
      <c r="H31" s="16">
        <v>23235.0</v>
      </c>
      <c r="I31" s="16" t="str">
        <f t="shared" si="1"/>
        <v>  24,709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>
        <v>657668.0</v>
      </c>
      <c r="D32" s="14">
        <v>2323.0</v>
      </c>
      <c r="E32" s="14">
        <v>16855.0</v>
      </c>
      <c r="F32" s="14">
        <v>0.0</v>
      </c>
      <c r="G32" s="14">
        <v>0.0</v>
      </c>
      <c r="H32" s="14">
        <v>21210.0</v>
      </c>
      <c r="I32" s="14" t="str">
        <f t="shared" si="1"/>
        <v>  698,056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>
        <v>6.9759667E7</v>
      </c>
      <c r="D33" s="16">
        <v>42321.0</v>
      </c>
      <c r="E33" s="16">
        <v>17017.0</v>
      </c>
      <c r="F33" s="16">
        <v>0.0</v>
      </c>
      <c r="G33" s="16">
        <v>0.0</v>
      </c>
      <c r="H33" s="16">
        <v>46780.0</v>
      </c>
      <c r="I33" s="16" t="str">
        <f t="shared" si="1"/>
        <v>  69,865,785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>
        <v>8960975.0</v>
      </c>
      <c r="D34" s="14">
        <v>52751.0</v>
      </c>
      <c r="E34" s="14">
        <v>217756.0</v>
      </c>
      <c r="F34" s="14">
        <v>164349.0</v>
      </c>
      <c r="G34" s="14">
        <v>0.0</v>
      </c>
      <c r="H34" s="14">
        <v>670262.0</v>
      </c>
      <c r="I34" s="14" t="str">
        <f t="shared" si="1"/>
        <v>  10,066,093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>
        <v>4.8318541E7</v>
      </c>
      <c r="D35" s="16">
        <v>0.0</v>
      </c>
      <c r="E35" s="16">
        <v>21404.0</v>
      </c>
      <c r="F35" s="16">
        <v>0.0</v>
      </c>
      <c r="G35" s="16">
        <v>0.0</v>
      </c>
      <c r="H35" s="16">
        <v>50780.0</v>
      </c>
      <c r="I35" s="16" t="str">
        <f t="shared" si="1"/>
        <v>  48,390,725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>
        <v>2015980.0</v>
      </c>
      <c r="D36" s="14">
        <v>20182.0</v>
      </c>
      <c r="E36" s="14">
        <v>24882.0</v>
      </c>
      <c r="F36" s="14">
        <v>0.0</v>
      </c>
      <c r="G36" s="14">
        <v>0.0</v>
      </c>
      <c r="H36" s="14">
        <v>165573.0</v>
      </c>
      <c r="I36" s="14" t="str">
        <f t="shared" si="1"/>
        <v>  2,226,617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>
        <v>7.0415812E7</v>
      </c>
      <c r="D37" s="16">
        <v>1.0386749E7</v>
      </c>
      <c r="E37" s="16">
        <v>2673136.0</v>
      </c>
      <c r="F37" s="16">
        <v>784761.0</v>
      </c>
      <c r="G37" s="16">
        <v>0.0</v>
      </c>
      <c r="H37" s="16">
        <v>1165186.0</v>
      </c>
      <c r="I37" s="16" t="str">
        <f t="shared" si="1"/>
        <v>  85,425,644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>
        <v>3.9428899E7</v>
      </c>
      <c r="D38" s="14">
        <v>132010.0</v>
      </c>
      <c r="E38" s="14">
        <v>1391430.0</v>
      </c>
      <c r="F38" s="14">
        <v>7.3535913E7</v>
      </c>
      <c r="G38" s="14">
        <v>0.0</v>
      </c>
      <c r="H38" s="14">
        <v>3815.0</v>
      </c>
      <c r="I38" s="14" t="str">
        <f t="shared" si="1"/>
        <v>  114,492,067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>
        <v>2.78246502E8</v>
      </c>
      <c r="D39" s="16">
        <v>3.6872235E7</v>
      </c>
      <c r="E39" s="16">
        <v>7041485.0</v>
      </c>
      <c r="F39" s="16">
        <v>1.95033676E8</v>
      </c>
      <c r="G39" s="16">
        <v>0.0</v>
      </c>
      <c r="H39" s="16">
        <v>946507.0</v>
      </c>
      <c r="I39" s="16" t="str">
        <f t="shared" si="1"/>
        <v>  518,140,405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>
        <v>1.1389886E7</v>
      </c>
      <c r="D40" s="14">
        <v>1276258.0</v>
      </c>
      <c r="E40" s="14">
        <v>176349.0</v>
      </c>
      <c r="F40" s="14">
        <v>124.0</v>
      </c>
      <c r="G40" s="14">
        <v>0.0</v>
      </c>
      <c r="H40" s="14">
        <v>80814.0</v>
      </c>
      <c r="I40" s="14" t="str">
        <f t="shared" si="1"/>
        <v>  12,923,431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>
        <v>286211.0</v>
      </c>
      <c r="D41" s="16">
        <v>1578.0</v>
      </c>
      <c r="E41" s="16">
        <v>10695.0</v>
      </c>
      <c r="F41" s="16">
        <v>0.0</v>
      </c>
      <c r="G41" s="16">
        <v>0.0</v>
      </c>
      <c r="H41" s="16">
        <v>449761.0</v>
      </c>
      <c r="I41" s="16" t="str">
        <f t="shared" si="1"/>
        <v>  748,245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>
        <v>1.21482372E8</v>
      </c>
      <c r="D42" s="14">
        <v>2.13437E7</v>
      </c>
      <c r="E42" s="14">
        <v>4597809.0</v>
      </c>
      <c r="F42" s="14">
        <v>20032.0</v>
      </c>
      <c r="G42" s="14">
        <v>5000.0</v>
      </c>
      <c r="H42" s="14">
        <v>988697.0</v>
      </c>
      <c r="I42" s="14" t="str">
        <f t="shared" si="1"/>
        <v>  148,437,610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>
        <v>6.8634076E7</v>
      </c>
      <c r="D43" s="16">
        <v>2.0765717E7</v>
      </c>
      <c r="E43" s="16">
        <v>2879224.0</v>
      </c>
      <c r="F43" s="16">
        <v>255342.0</v>
      </c>
      <c r="G43" s="16">
        <v>0.0</v>
      </c>
      <c r="H43" s="16">
        <v>3184539.0</v>
      </c>
      <c r="I43" s="16" t="str">
        <f t="shared" si="1"/>
        <v>  95,718,898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>
        <v>184984.0</v>
      </c>
      <c r="D44" s="14">
        <v>455209.0</v>
      </c>
      <c r="E44" s="14">
        <v>7702.0</v>
      </c>
      <c r="F44" s="14">
        <v>0.0</v>
      </c>
      <c r="G44" s="14">
        <v>0.0</v>
      </c>
      <c r="H44" s="14">
        <v>295098.0</v>
      </c>
      <c r="I44" s="14" t="str">
        <f t="shared" si="1"/>
        <v>  942,993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>
        <v>1.4336025E7</v>
      </c>
      <c r="D45" s="16">
        <v>3281351.0</v>
      </c>
      <c r="E45" s="16">
        <v>797997.0</v>
      </c>
      <c r="F45" s="16">
        <v>0.0</v>
      </c>
      <c r="G45" s="16">
        <v>0.0</v>
      </c>
      <c r="H45" s="16">
        <v>411488.0</v>
      </c>
      <c r="I45" s="16" t="str">
        <f t="shared" si="1"/>
        <v>  18,826,861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>
        <v>3.8368735E7</v>
      </c>
      <c r="D46" s="14">
        <v>2795041.0</v>
      </c>
      <c r="E46" s="14">
        <v>1205125.0</v>
      </c>
      <c r="F46" s="14">
        <v>681929.0</v>
      </c>
      <c r="G46" s="14">
        <v>7500.0</v>
      </c>
      <c r="H46" s="14">
        <v>582612.0</v>
      </c>
      <c r="I46" s="14" t="str">
        <f t="shared" si="1"/>
        <v>  43,640,942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>
        <v>1.9272314E7</v>
      </c>
      <c r="D47" s="16">
        <v>685166.0</v>
      </c>
      <c r="E47" s="16">
        <v>925739.0</v>
      </c>
      <c r="F47" s="16">
        <v>64712.0</v>
      </c>
      <c r="G47" s="16">
        <v>0.0</v>
      </c>
      <c r="H47" s="16">
        <v>377124.0</v>
      </c>
      <c r="I47" s="16" t="str">
        <f t="shared" si="1"/>
        <v>  21,325,055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>
        <v>2218077.0</v>
      </c>
      <c r="D48" s="14">
        <v>306517.0</v>
      </c>
      <c r="E48" s="14">
        <v>44508.0</v>
      </c>
      <c r="F48" s="14">
        <v>0.0</v>
      </c>
      <c r="G48" s="14">
        <v>0.0</v>
      </c>
      <c r="H48" s="14">
        <v>446149.0</v>
      </c>
      <c r="I48" s="14" t="str">
        <f t="shared" si="1"/>
        <v>  3,015,251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>
        <v>1.1584957E7</v>
      </c>
      <c r="D49" s="16">
        <v>1465790.0</v>
      </c>
      <c r="E49" s="16">
        <v>243919.0</v>
      </c>
      <c r="F49" s="16">
        <v>0.0</v>
      </c>
      <c r="G49" s="16">
        <v>25000.0</v>
      </c>
      <c r="H49" s="16">
        <v>979838.0</v>
      </c>
      <c r="I49" s="16" t="str">
        <f t="shared" si="1"/>
        <v>  14,299,504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>
        <v>4.3589885E7</v>
      </c>
      <c r="D50" s="14">
        <v>4081707.0</v>
      </c>
      <c r="E50" s="14">
        <v>1699219.0</v>
      </c>
      <c r="F50" s="14">
        <v>9395.0</v>
      </c>
      <c r="G50" s="14">
        <v>0.0</v>
      </c>
      <c r="H50" s="14">
        <v>672906.0</v>
      </c>
      <c r="I50" s="14" t="str">
        <f t="shared" si="1"/>
        <v>  50,053,112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>
        <v>9.8541403E7</v>
      </c>
      <c r="D51" s="16">
        <v>8733458.0</v>
      </c>
      <c r="E51" s="16">
        <v>1965106.0</v>
      </c>
      <c r="F51" s="16">
        <v>208398.0</v>
      </c>
      <c r="G51" s="16">
        <v>0.0</v>
      </c>
      <c r="H51" s="16">
        <v>540688.0</v>
      </c>
      <c r="I51" s="16" t="str">
        <f t="shared" si="1"/>
        <v>  109,989,053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>
        <v>1.49084198E8</v>
      </c>
      <c r="D52" s="14">
        <v>1.0823162E7</v>
      </c>
      <c r="E52" s="14">
        <v>4744586.0</v>
      </c>
      <c r="F52" s="14">
        <v>3075560.0</v>
      </c>
      <c r="G52" s="14">
        <v>0.0</v>
      </c>
      <c r="H52" s="14">
        <v>1147183.0</v>
      </c>
      <c r="I52" s="14" t="str">
        <f t="shared" si="1"/>
        <v>  168,874,689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>
        <v>2.66566041E8</v>
      </c>
      <c r="D53" s="16">
        <v>0.0</v>
      </c>
      <c r="E53" s="16">
        <v>428.0</v>
      </c>
      <c r="F53" s="16">
        <v>3593.0</v>
      </c>
      <c r="G53" s="16">
        <v>0.0</v>
      </c>
      <c r="H53" s="16">
        <v>19280.0</v>
      </c>
      <c r="I53" s="16" t="str">
        <f t="shared" si="1"/>
        <v>  266,589,342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>
        <v>2627134.0</v>
      </c>
      <c r="D55" s="16">
        <v>690087.0</v>
      </c>
      <c r="E55" s="16">
        <v>90982.0</v>
      </c>
      <c r="F55" s="16">
        <v>93805.0</v>
      </c>
      <c r="G55" s="16">
        <v>0.0</v>
      </c>
      <c r="H55" s="16">
        <v>35255.0</v>
      </c>
      <c r="I55" s="16" t="str">
        <f t="shared" si="1"/>
        <v>  3,537,263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>
        <v>1.08020581E8</v>
      </c>
      <c r="D56" s="14">
        <v>9544625.0</v>
      </c>
      <c r="E56" s="14">
        <v>3855926.0</v>
      </c>
      <c r="F56" s="14">
        <v>877024.0</v>
      </c>
      <c r="G56" s="14">
        <v>0.0</v>
      </c>
      <c r="H56" s="14">
        <v>843275.0</v>
      </c>
      <c r="I56" s="14" t="str">
        <f t="shared" si="1"/>
        <v>  123,141,431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5,101,815,671</v>
      </c>
      <c r="D57" s="19" t="str">
        <f t="shared" si="2"/>
        <v>478,392,956</v>
      </c>
      <c r="E57" s="19" t="str">
        <f t="shared" si="2"/>
        <v>97,960,064</v>
      </c>
      <c r="F57" s="20" t="str">
        <f t="shared" si="2"/>
        <v>  1,573,599,074.00 </v>
      </c>
      <c r="G57" s="20" t="str">
        <f t="shared" si="2"/>
        <v>  37,500.00 </v>
      </c>
      <c r="H57" s="19" t="str">
        <f t="shared" si="2"/>
        <v>37,221,697</v>
      </c>
      <c r="I57" s="19" t="str">
        <f t="shared" si="2"/>
        <v>7,289,026,962</v>
      </c>
      <c r="J57" s="2"/>
      <c r="K57" s="13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4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</row>
    <row r="4" ht="15.0" customHeight="1">
      <c r="A4" s="5" t="s">
        <v>68</v>
      </c>
      <c r="J4" s="2"/>
      <c r="K4" s="2"/>
      <c r="L4" s="2"/>
      <c r="M4" s="2"/>
      <c r="N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</row>
    <row r="7" ht="16.5" customHeight="1">
      <c r="A7" s="10">
        <v>1001.0</v>
      </c>
      <c r="B7" s="11" t="s">
        <v>12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10000.0</v>
      </c>
      <c r="I7" s="12" t="str">
        <f t="shared" ref="I7:I56" si="1">SUM(C7:H7)</f>
        <v>  10,000 </v>
      </c>
      <c r="J7" s="2"/>
      <c r="K7" s="2"/>
      <c r="L7" s="2"/>
      <c r="M7" s="2"/>
      <c r="N7" s="2"/>
    </row>
    <row r="8" ht="16.5" customHeight="1">
      <c r="A8" s="10">
        <v>1002.0</v>
      </c>
      <c r="B8" s="11" t="s">
        <v>13</v>
      </c>
      <c r="C8" s="14">
        <v>2605815.0</v>
      </c>
      <c r="D8" s="14">
        <v>925787.0</v>
      </c>
      <c r="E8" s="14">
        <v>76935.0</v>
      </c>
      <c r="F8" s="14">
        <v>0.0</v>
      </c>
      <c r="G8" s="14">
        <v>0.0</v>
      </c>
      <c r="H8" s="14">
        <v>20590.0</v>
      </c>
      <c r="I8" s="14" t="str">
        <f t="shared" si="1"/>
        <v>  3,629,127 </v>
      </c>
      <c r="J8" s="15"/>
      <c r="K8" s="15"/>
      <c r="L8" s="15"/>
      <c r="M8" s="15"/>
      <c r="N8" s="15"/>
    </row>
    <row r="9" ht="16.5" customHeight="1">
      <c r="A9" s="10">
        <v>1005.0</v>
      </c>
      <c r="B9" s="11" t="s">
        <v>14</v>
      </c>
      <c r="C9" s="16">
        <v>25733.0</v>
      </c>
      <c r="D9" s="16">
        <v>0.0</v>
      </c>
      <c r="E9" s="16">
        <v>94646.0</v>
      </c>
      <c r="F9" s="16">
        <v>0.0</v>
      </c>
      <c r="G9" s="16">
        <v>0.0</v>
      </c>
      <c r="H9" s="16">
        <v>9860.0</v>
      </c>
      <c r="I9" s="16" t="str">
        <f t="shared" si="1"/>
        <v>  130,239 </v>
      </c>
      <c r="J9" s="2"/>
      <c r="K9" s="2"/>
      <c r="L9" s="2"/>
      <c r="M9" s="2"/>
      <c r="N9" s="2"/>
    </row>
    <row r="10" ht="16.5" customHeight="1">
      <c r="A10" s="10">
        <v>1006.0</v>
      </c>
      <c r="B10" s="11" t="s">
        <v>15</v>
      </c>
      <c r="C10" s="14">
        <v>37659.0</v>
      </c>
      <c r="D10" s="14">
        <v>22976.0</v>
      </c>
      <c r="E10" s="14">
        <v>1932.0</v>
      </c>
      <c r="F10" s="14">
        <v>0.0</v>
      </c>
      <c r="G10" s="14">
        <v>0.0</v>
      </c>
      <c r="H10" s="14">
        <v>1110.0</v>
      </c>
      <c r="I10" s="14" t="str">
        <f t="shared" si="1"/>
        <v>  63,677 </v>
      </c>
      <c r="J10" s="2"/>
      <c r="K10" s="2"/>
      <c r="L10" s="2"/>
      <c r="M10" s="2"/>
      <c r="N10" s="2"/>
    </row>
    <row r="11" ht="16.5" customHeight="1">
      <c r="A11" s="10">
        <v>1007.0</v>
      </c>
      <c r="B11" s="11" t="s">
        <v>16</v>
      </c>
      <c r="C11" s="16">
        <v>2.8873948E8</v>
      </c>
      <c r="D11" s="16">
        <v>2.384298E7</v>
      </c>
      <c r="E11" s="16">
        <v>5308055.0</v>
      </c>
      <c r="F11" s="16">
        <v>5.0361156E7</v>
      </c>
      <c r="G11" s="16">
        <v>0.0</v>
      </c>
      <c r="H11" s="16">
        <v>1661654.0</v>
      </c>
      <c r="I11" s="16" t="str">
        <f t="shared" si="1"/>
        <v>  369,913,325 </v>
      </c>
      <c r="J11" s="15"/>
      <c r="K11" s="15"/>
      <c r="L11" s="15"/>
      <c r="M11" s="15"/>
      <c r="N11" s="15"/>
    </row>
    <row r="12" ht="16.5" customHeight="1">
      <c r="A12" s="10">
        <v>1008.0</v>
      </c>
      <c r="B12" s="11" t="s">
        <v>17</v>
      </c>
      <c r="C12" s="14">
        <v>1.3807338E7</v>
      </c>
      <c r="D12" s="14">
        <v>0.0</v>
      </c>
      <c r="E12" s="14">
        <v>2640.0</v>
      </c>
      <c r="F12" s="14">
        <v>0.0</v>
      </c>
      <c r="G12" s="14">
        <v>0.0</v>
      </c>
      <c r="H12" s="14">
        <v>12130.0</v>
      </c>
      <c r="I12" s="14" t="str">
        <f t="shared" si="1"/>
        <v>  13,822,108 </v>
      </c>
      <c r="J12" s="15"/>
      <c r="K12" s="15"/>
      <c r="L12" s="15"/>
      <c r="M12" s="15"/>
      <c r="N12" s="15"/>
    </row>
    <row r="13" ht="16.5" customHeight="1">
      <c r="A13" s="10">
        <v>1010.0</v>
      </c>
      <c r="B13" s="11" t="s">
        <v>18</v>
      </c>
      <c r="C13" s="16">
        <v>6492676.0</v>
      </c>
      <c r="D13" s="16">
        <v>1252614.0</v>
      </c>
      <c r="E13" s="16">
        <v>412084.0</v>
      </c>
      <c r="F13" s="16">
        <v>256216.0</v>
      </c>
      <c r="G13" s="16">
        <v>0.0</v>
      </c>
      <c r="H13" s="16">
        <v>46071.0</v>
      </c>
      <c r="I13" s="16" t="str">
        <f t="shared" si="1"/>
        <v>  8,459,661 </v>
      </c>
      <c r="J13" s="15"/>
      <c r="K13" s="15"/>
      <c r="L13" s="15"/>
      <c r="M13" s="15"/>
      <c r="N13" s="15"/>
    </row>
    <row r="14" ht="16.5" customHeight="1">
      <c r="A14" s="10">
        <v>1011.0</v>
      </c>
      <c r="B14" s="11" t="s">
        <v>19</v>
      </c>
      <c r="C14" s="14">
        <v>3.8324989E7</v>
      </c>
      <c r="D14" s="14">
        <v>1.1815624E7</v>
      </c>
      <c r="E14" s="14">
        <v>1313959.0</v>
      </c>
      <c r="F14" s="14">
        <v>0.0</v>
      </c>
      <c r="G14" s="14">
        <v>0.0</v>
      </c>
      <c r="H14" s="14">
        <v>711019.0</v>
      </c>
      <c r="I14" s="14" t="str">
        <f t="shared" si="1"/>
        <v>  52,165,591 </v>
      </c>
      <c r="J14" s="15"/>
      <c r="K14" s="15"/>
      <c r="L14" s="15"/>
      <c r="M14" s="15"/>
      <c r="N14" s="15"/>
    </row>
    <row r="15" ht="16.5" customHeight="1">
      <c r="A15" s="10">
        <v>1012.0</v>
      </c>
      <c r="B15" s="11" t="s">
        <v>20</v>
      </c>
      <c r="C15" s="16">
        <v>1.0852031E7</v>
      </c>
      <c r="D15" s="16">
        <v>128368.0</v>
      </c>
      <c r="E15" s="16">
        <v>395326.0</v>
      </c>
      <c r="F15" s="16">
        <v>1.7855477E7</v>
      </c>
      <c r="G15" s="16">
        <v>0.0</v>
      </c>
      <c r="H15" s="16">
        <v>20675.0</v>
      </c>
      <c r="I15" s="16" t="str">
        <f t="shared" si="1"/>
        <v>  29,251,877 </v>
      </c>
      <c r="J15" s="15"/>
      <c r="K15" s="15"/>
      <c r="L15" s="15"/>
      <c r="M15" s="15"/>
      <c r="N15" s="15"/>
    </row>
    <row r="16" ht="16.5" customHeight="1">
      <c r="A16" s="10">
        <v>1013.0</v>
      </c>
      <c r="B16" s="11" t="s">
        <v>21</v>
      </c>
      <c r="C16" s="14">
        <v>2.22170561E8</v>
      </c>
      <c r="D16" s="14">
        <v>6.4057255E7</v>
      </c>
      <c r="E16" s="14">
        <v>1.1627986E7</v>
      </c>
      <c r="F16" s="14">
        <v>0.0</v>
      </c>
      <c r="G16" s="14">
        <v>0.0</v>
      </c>
      <c r="H16" s="14">
        <v>2953922.0</v>
      </c>
      <c r="I16" s="14" t="str">
        <f t="shared" si="1"/>
        <v>  300,809,724 </v>
      </c>
      <c r="J16" s="2"/>
      <c r="K16" s="2"/>
      <c r="L16" s="2"/>
      <c r="M16" s="2"/>
      <c r="N16" s="2"/>
    </row>
    <row r="17" ht="16.5" customHeight="1">
      <c r="A17" s="10">
        <v>1014.0</v>
      </c>
      <c r="B17" s="11" t="s">
        <v>22</v>
      </c>
      <c r="C17" s="16">
        <v>98630.0</v>
      </c>
      <c r="D17" s="16">
        <v>2128.0</v>
      </c>
      <c r="E17" s="16">
        <v>4090.0</v>
      </c>
      <c r="F17" s="16">
        <v>0.0</v>
      </c>
      <c r="G17" s="16">
        <v>0.0</v>
      </c>
      <c r="H17" s="16">
        <v>3660.0</v>
      </c>
      <c r="I17" s="16" t="str">
        <f t="shared" si="1"/>
        <v>  108,508 </v>
      </c>
      <c r="J17" s="2"/>
      <c r="K17" s="2"/>
      <c r="L17" s="2"/>
      <c r="M17" s="2"/>
      <c r="N17" s="2"/>
    </row>
    <row r="18" ht="16.5" customHeight="1">
      <c r="A18" s="10">
        <v>1016.0</v>
      </c>
      <c r="B18" s="11" t="s">
        <v>23</v>
      </c>
      <c r="C18" s="14">
        <v>4.92834198E8</v>
      </c>
      <c r="D18" s="14">
        <v>1.64187347E8</v>
      </c>
      <c r="E18" s="14">
        <v>2.0254936E7</v>
      </c>
      <c r="F18" s="14">
        <v>4366086.0</v>
      </c>
      <c r="G18" s="14">
        <v>0.0</v>
      </c>
      <c r="H18" s="14">
        <v>7418860.0</v>
      </c>
      <c r="I18" s="14" t="str">
        <f t="shared" si="1"/>
        <v>  689,061,427 </v>
      </c>
      <c r="J18" s="15"/>
      <c r="K18" s="15"/>
      <c r="L18" s="15"/>
      <c r="M18" s="15"/>
      <c r="N18" s="15"/>
    </row>
    <row r="19" ht="16.5" customHeight="1">
      <c r="A19" s="10">
        <v>1017.0</v>
      </c>
      <c r="B19" s="11" t="s">
        <v>24</v>
      </c>
      <c r="C19" s="16">
        <v>5.8431818E7</v>
      </c>
      <c r="D19" s="16">
        <v>3864017.0</v>
      </c>
      <c r="E19" s="16">
        <v>1685699.0</v>
      </c>
      <c r="F19" s="16">
        <v>3224775.0</v>
      </c>
      <c r="G19" s="16">
        <v>0.0</v>
      </c>
      <c r="H19" s="16">
        <v>749257.0</v>
      </c>
      <c r="I19" s="16" t="str">
        <f t="shared" si="1"/>
        <v>  67,955,566 </v>
      </c>
      <c r="J19" s="15"/>
      <c r="K19" s="15"/>
      <c r="L19" s="15"/>
      <c r="M19" s="15"/>
      <c r="N19" s="15"/>
    </row>
    <row r="20" ht="16.5" customHeight="1">
      <c r="A20" s="10">
        <v>1018.0</v>
      </c>
      <c r="B20" s="11" t="s">
        <v>25</v>
      </c>
      <c r="C20" s="14">
        <v>9.6969944E7</v>
      </c>
      <c r="D20" s="14">
        <v>81255.0</v>
      </c>
      <c r="E20" s="14">
        <v>3749953.0</v>
      </c>
      <c r="F20" s="14">
        <v>3.0799022E7</v>
      </c>
      <c r="G20" s="14">
        <v>0.0</v>
      </c>
      <c r="H20" s="14">
        <v>8612.0</v>
      </c>
      <c r="I20" s="14" t="str">
        <f t="shared" si="1"/>
        <v>  131,608,786 </v>
      </c>
      <c r="J20" s="2"/>
      <c r="K20" s="2"/>
      <c r="L20" s="2"/>
      <c r="M20" s="2"/>
      <c r="N20" s="2"/>
    </row>
    <row r="21" ht="16.5" customHeight="1">
      <c r="A21" s="10">
        <v>1019.0</v>
      </c>
      <c r="B21" s="11" t="s">
        <v>26</v>
      </c>
      <c r="C21" s="16">
        <v>3.41012591E8</v>
      </c>
      <c r="D21" s="16">
        <v>1.3683708E7</v>
      </c>
      <c r="E21" s="16">
        <v>7212046.0</v>
      </c>
      <c r="F21" s="16">
        <v>2.3536315E7</v>
      </c>
      <c r="G21" s="16">
        <v>0.0</v>
      </c>
      <c r="H21" s="16">
        <v>565586.0</v>
      </c>
      <c r="I21" s="16" t="str">
        <f t="shared" si="1"/>
        <v>  386,010,246 </v>
      </c>
      <c r="J21" s="15"/>
      <c r="K21" s="15"/>
      <c r="L21" s="15"/>
      <c r="M21" s="15"/>
      <c r="N21" s="15"/>
    </row>
    <row r="22" ht="16.5" customHeight="1">
      <c r="A22" s="10">
        <v>1020.0</v>
      </c>
      <c r="B22" s="11" t="s">
        <v>27</v>
      </c>
      <c r="C22" s="14">
        <v>3.4343622E7</v>
      </c>
      <c r="D22" s="14">
        <v>7977689.0</v>
      </c>
      <c r="E22" s="14">
        <v>1058104.0</v>
      </c>
      <c r="F22" s="14">
        <v>1.0044798E7</v>
      </c>
      <c r="G22" s="14">
        <v>0.0</v>
      </c>
      <c r="H22" s="14">
        <v>80769.0</v>
      </c>
      <c r="I22" s="14" t="str">
        <f t="shared" si="1"/>
        <v>  53,504,982 </v>
      </c>
      <c r="J22" s="15"/>
      <c r="K22" s="15"/>
      <c r="L22" s="15"/>
      <c r="M22" s="15"/>
      <c r="N22" s="15"/>
    </row>
    <row r="23" ht="16.5" customHeight="1">
      <c r="A23" s="10">
        <v>1022.0</v>
      </c>
      <c r="B23" s="11" t="s">
        <v>28</v>
      </c>
      <c r="C23" s="16">
        <v>281374.0</v>
      </c>
      <c r="D23" s="16">
        <v>4642.0</v>
      </c>
      <c r="E23" s="16">
        <v>1887.0</v>
      </c>
      <c r="F23" s="16">
        <v>0.0</v>
      </c>
      <c r="G23" s="16">
        <v>0.0</v>
      </c>
      <c r="H23" s="16">
        <v>3555.0</v>
      </c>
      <c r="I23" s="16" t="str">
        <f t="shared" si="1"/>
        <v>  291,458 </v>
      </c>
      <c r="J23" s="2"/>
      <c r="K23" s="2"/>
      <c r="L23" s="2"/>
      <c r="M23" s="2"/>
      <c r="N23" s="2"/>
    </row>
    <row r="24" ht="16.5" customHeight="1">
      <c r="A24" s="10">
        <v>1023.0</v>
      </c>
      <c r="B24" s="11" t="s">
        <v>29</v>
      </c>
      <c r="C24" s="14">
        <v>5.5857172E7</v>
      </c>
      <c r="D24" s="14">
        <v>4647046.0</v>
      </c>
      <c r="E24" s="14">
        <v>1107014.0</v>
      </c>
      <c r="F24" s="14">
        <v>2.3104665E7</v>
      </c>
      <c r="G24" s="14">
        <v>0.0</v>
      </c>
      <c r="H24" s="14">
        <v>408677.0</v>
      </c>
      <c r="I24" s="14" t="str">
        <f t="shared" si="1"/>
        <v>  85,124,574 </v>
      </c>
      <c r="J24" s="15"/>
      <c r="K24" s="15"/>
      <c r="L24" s="15"/>
      <c r="M24" s="15"/>
      <c r="N24" s="15"/>
    </row>
    <row r="25" ht="16.5" customHeight="1">
      <c r="A25" s="10">
        <v>1024.0</v>
      </c>
      <c r="B25" s="11" t="s">
        <v>30</v>
      </c>
      <c r="C25" s="16">
        <v>9.71534979E8</v>
      </c>
      <c r="D25" s="16">
        <v>8.0602305E7</v>
      </c>
      <c r="E25" s="16">
        <v>2.1314738E7</v>
      </c>
      <c r="F25" s="16">
        <v>7.9471751E7</v>
      </c>
      <c r="G25" s="16">
        <v>0.0</v>
      </c>
      <c r="H25" s="16">
        <v>4913911.0</v>
      </c>
      <c r="I25" s="16" t="str">
        <f t="shared" si="1"/>
        <v>  1,157,837,684 </v>
      </c>
      <c r="J25" s="15"/>
      <c r="K25" s="15"/>
      <c r="L25" s="15"/>
      <c r="M25" s="15"/>
      <c r="N25" s="15"/>
    </row>
    <row r="26" ht="16.5" customHeight="1">
      <c r="A26" s="10">
        <v>1025.0</v>
      </c>
      <c r="B26" s="11" t="s">
        <v>31</v>
      </c>
      <c r="C26" s="14">
        <v>515735.0</v>
      </c>
      <c r="D26" s="14">
        <v>24236.0</v>
      </c>
      <c r="E26" s="14">
        <v>40728.0</v>
      </c>
      <c r="F26" s="14">
        <v>0.0</v>
      </c>
      <c r="G26" s="14">
        <v>0.0</v>
      </c>
      <c r="H26" s="14">
        <v>38950.0</v>
      </c>
      <c r="I26" s="14" t="str">
        <f t="shared" si="1"/>
        <v>  619,649 </v>
      </c>
      <c r="J26" s="2"/>
      <c r="K26" s="2"/>
      <c r="L26" s="2"/>
      <c r="M26" s="2"/>
      <c r="N26" s="2"/>
    </row>
    <row r="27" ht="16.5" customHeight="1">
      <c r="A27" s="10">
        <v>1026.0</v>
      </c>
      <c r="B27" s="11" t="s">
        <v>32</v>
      </c>
      <c r="C27" s="16">
        <v>2041287.0</v>
      </c>
      <c r="D27" s="16">
        <v>25345.0</v>
      </c>
      <c r="E27" s="16">
        <v>3445.0</v>
      </c>
      <c r="F27" s="16">
        <v>0.0</v>
      </c>
      <c r="G27" s="16">
        <v>0.0</v>
      </c>
      <c r="H27" s="16">
        <v>42600.0</v>
      </c>
      <c r="I27" s="16" t="str">
        <f t="shared" si="1"/>
        <v>  2,112,677 </v>
      </c>
      <c r="J27" s="15"/>
      <c r="K27" s="15"/>
      <c r="L27" s="15"/>
      <c r="M27" s="15"/>
      <c r="N27" s="15"/>
    </row>
    <row r="28" ht="16.5" customHeight="1">
      <c r="A28" s="10">
        <v>1027.0</v>
      </c>
      <c r="B28" s="11" t="s">
        <v>33</v>
      </c>
      <c r="C28" s="14">
        <v>7.9586722E7</v>
      </c>
      <c r="D28" s="14">
        <v>1792172.0</v>
      </c>
      <c r="E28" s="14">
        <v>1231513.0</v>
      </c>
      <c r="F28" s="14">
        <v>3826317.0</v>
      </c>
      <c r="G28" s="14">
        <v>2501.0</v>
      </c>
      <c r="H28" s="14">
        <v>330046.0</v>
      </c>
      <c r="I28" s="14" t="str">
        <f t="shared" si="1"/>
        <v>  86,769,271 </v>
      </c>
      <c r="J28" s="15"/>
      <c r="K28" s="15"/>
      <c r="L28" s="15"/>
      <c r="M28" s="15"/>
      <c r="N28" s="15"/>
    </row>
    <row r="29" ht="16.5" customHeight="1">
      <c r="A29" s="10">
        <v>1028.0</v>
      </c>
      <c r="B29" s="11" t="s">
        <v>34</v>
      </c>
      <c r="C29" s="16">
        <v>3.1979751E7</v>
      </c>
      <c r="D29" s="16">
        <v>3618480.0</v>
      </c>
      <c r="E29" s="16">
        <v>774645.0</v>
      </c>
      <c r="F29" s="16">
        <v>3.6523241E7</v>
      </c>
      <c r="G29" s="16">
        <v>0.0</v>
      </c>
      <c r="H29" s="16">
        <v>115652.0</v>
      </c>
      <c r="I29" s="16" t="str">
        <f t="shared" si="1"/>
        <v>  73,011,769 </v>
      </c>
      <c r="J29" s="15"/>
      <c r="K29" s="15"/>
      <c r="L29" s="15"/>
      <c r="M29" s="15"/>
      <c r="N29" s="15"/>
    </row>
    <row r="30" ht="16.5" customHeight="1">
      <c r="A30" s="10">
        <v>1030.0</v>
      </c>
      <c r="B30" s="11" t="s">
        <v>35</v>
      </c>
      <c r="C30" s="14">
        <v>9.7765451E7</v>
      </c>
      <c r="D30" s="14">
        <v>1.3801267E7</v>
      </c>
      <c r="E30" s="14">
        <v>1459370.0</v>
      </c>
      <c r="F30" s="14">
        <v>3003636.0</v>
      </c>
      <c r="G30" s="14">
        <v>0.0</v>
      </c>
      <c r="H30" s="14">
        <v>784888.0</v>
      </c>
      <c r="I30" s="14" t="str">
        <f t="shared" si="1"/>
        <v>  116,814,612 </v>
      </c>
      <c r="J30" s="15"/>
      <c r="K30" s="15"/>
      <c r="L30" s="15"/>
      <c r="M30" s="15"/>
      <c r="N30" s="15"/>
    </row>
    <row r="31" ht="16.5" customHeight="1">
      <c r="A31" s="10">
        <v>1031.0</v>
      </c>
      <c r="B31" s="11" t="s">
        <v>36</v>
      </c>
      <c r="C31" s="16">
        <v>138.0</v>
      </c>
      <c r="D31" s="16">
        <v>0.0</v>
      </c>
      <c r="E31" s="16">
        <v>1335.0</v>
      </c>
      <c r="F31" s="16">
        <v>0.0</v>
      </c>
      <c r="G31" s="16">
        <v>0.0</v>
      </c>
      <c r="H31" s="16">
        <v>14550.0</v>
      </c>
      <c r="I31" s="16" t="str">
        <f t="shared" si="1"/>
        <v>  16,023 </v>
      </c>
      <c r="J31" s="2"/>
      <c r="K31" s="2"/>
      <c r="L31" s="2"/>
      <c r="M31" s="2"/>
      <c r="N31" s="2"/>
    </row>
    <row r="32" ht="16.5" customHeight="1">
      <c r="A32" s="10">
        <v>1033.0</v>
      </c>
      <c r="B32" s="11" t="s">
        <v>37</v>
      </c>
      <c r="C32" s="14">
        <v>2457822.0</v>
      </c>
      <c r="D32" s="14">
        <v>550320.0</v>
      </c>
      <c r="E32" s="14">
        <v>65805.0</v>
      </c>
      <c r="F32" s="14">
        <v>0.0</v>
      </c>
      <c r="G32" s="14">
        <v>0.0</v>
      </c>
      <c r="H32" s="14">
        <v>56466.0</v>
      </c>
      <c r="I32" s="14" t="str">
        <f t="shared" si="1"/>
        <v>  3,130,413 </v>
      </c>
      <c r="J32" s="15"/>
      <c r="K32" s="15"/>
      <c r="L32" s="15"/>
      <c r="M32" s="15"/>
      <c r="N32" s="15"/>
    </row>
    <row r="33" ht="16.5" customHeight="1">
      <c r="A33" s="10">
        <v>1034.0</v>
      </c>
      <c r="B33" s="11" t="s">
        <v>38</v>
      </c>
      <c r="C33" s="16">
        <v>1030003.0</v>
      </c>
      <c r="D33" s="16">
        <v>59833.0</v>
      </c>
      <c r="E33" s="16">
        <v>25001.0</v>
      </c>
      <c r="F33" s="16">
        <v>0.0</v>
      </c>
      <c r="G33" s="16">
        <v>0.0</v>
      </c>
      <c r="H33" s="16">
        <v>35870.0</v>
      </c>
      <c r="I33" s="16" t="str">
        <f t="shared" si="1"/>
        <v>  1,150,707 </v>
      </c>
      <c r="J33" s="15"/>
      <c r="K33" s="15"/>
      <c r="L33" s="15"/>
      <c r="M33" s="15"/>
      <c r="N33" s="15"/>
    </row>
    <row r="34" ht="16.5" customHeight="1">
      <c r="A34" s="10">
        <v>1037.0</v>
      </c>
      <c r="B34" s="11" t="s">
        <v>39</v>
      </c>
      <c r="C34" s="14">
        <v>1.1076182E7</v>
      </c>
      <c r="D34" s="14">
        <v>262909.0</v>
      </c>
      <c r="E34" s="14">
        <v>287027.0</v>
      </c>
      <c r="F34" s="14">
        <v>62260.0</v>
      </c>
      <c r="G34" s="14">
        <v>0.0</v>
      </c>
      <c r="H34" s="14">
        <v>220485.0</v>
      </c>
      <c r="I34" s="14" t="str">
        <f t="shared" si="1"/>
        <v>  11,908,863 </v>
      </c>
      <c r="J34" s="15"/>
      <c r="K34" s="15"/>
      <c r="L34" s="15"/>
      <c r="M34" s="15"/>
      <c r="N34" s="15"/>
    </row>
    <row r="35" ht="16.5" customHeight="1">
      <c r="A35" s="10">
        <v>1038.0</v>
      </c>
      <c r="B35" s="11" t="s">
        <v>40</v>
      </c>
      <c r="C35" s="16">
        <v>5785838.0</v>
      </c>
      <c r="D35" s="16">
        <v>0.0</v>
      </c>
      <c r="E35" s="16">
        <v>5786.0</v>
      </c>
      <c r="F35" s="16">
        <v>0.0</v>
      </c>
      <c r="G35" s="16">
        <v>0.0</v>
      </c>
      <c r="H35" s="16">
        <v>37040.0</v>
      </c>
      <c r="I35" s="16" t="str">
        <f t="shared" si="1"/>
        <v>  5,828,664 </v>
      </c>
      <c r="J35" s="15"/>
      <c r="K35" s="15"/>
      <c r="L35" s="15"/>
      <c r="M35" s="15"/>
      <c r="N35" s="15"/>
    </row>
    <row r="36" ht="16.5" customHeight="1">
      <c r="A36" s="10">
        <v>1039.0</v>
      </c>
      <c r="B36" s="11" t="s">
        <v>41</v>
      </c>
      <c r="C36" s="14">
        <v>1477689.0</v>
      </c>
      <c r="D36" s="14">
        <v>94457.0</v>
      </c>
      <c r="E36" s="14">
        <v>25878.0</v>
      </c>
      <c r="F36" s="14">
        <v>0.0</v>
      </c>
      <c r="G36" s="14">
        <v>0.0</v>
      </c>
      <c r="H36" s="14">
        <v>183670.0</v>
      </c>
      <c r="I36" s="14" t="str">
        <f t="shared" si="1"/>
        <v>  1,781,694 </v>
      </c>
      <c r="J36" s="2"/>
      <c r="K36" s="2"/>
      <c r="L36" s="2"/>
      <c r="M36" s="2"/>
      <c r="N36" s="2"/>
    </row>
    <row r="37" ht="16.5" customHeight="1">
      <c r="A37" s="10">
        <v>1040.0</v>
      </c>
      <c r="B37" s="11" t="s">
        <v>42</v>
      </c>
      <c r="C37" s="16">
        <v>7.2043298E7</v>
      </c>
      <c r="D37" s="16">
        <v>4.7700999E7</v>
      </c>
      <c r="E37" s="16">
        <v>2328161.0</v>
      </c>
      <c r="F37" s="16">
        <v>885438.0</v>
      </c>
      <c r="G37" s="16">
        <v>0.0</v>
      </c>
      <c r="H37" s="16">
        <v>1528162.0</v>
      </c>
      <c r="I37" s="16" t="str">
        <f t="shared" si="1"/>
        <v>  124,486,058 </v>
      </c>
      <c r="J37" s="15"/>
      <c r="K37" s="15"/>
      <c r="L37" s="15"/>
      <c r="M37" s="15"/>
      <c r="N37" s="15"/>
    </row>
    <row r="38" ht="16.5" customHeight="1">
      <c r="A38" s="10">
        <v>1042.0</v>
      </c>
      <c r="B38" s="11" t="s">
        <v>43</v>
      </c>
      <c r="C38" s="14">
        <v>4.6879727E7</v>
      </c>
      <c r="D38" s="14">
        <v>0.0</v>
      </c>
      <c r="E38" s="14">
        <v>3567.0</v>
      </c>
      <c r="F38" s="14">
        <v>4117732.0</v>
      </c>
      <c r="G38" s="14">
        <v>0.0</v>
      </c>
      <c r="H38" s="14">
        <v>45057.0</v>
      </c>
      <c r="I38" s="14" t="str">
        <f t="shared" si="1"/>
        <v>  51,046,083 </v>
      </c>
      <c r="J38" s="15"/>
      <c r="K38" s="15"/>
      <c r="L38" s="15"/>
      <c r="M38" s="15"/>
      <c r="N38" s="15"/>
    </row>
    <row r="39" ht="16.5" customHeight="1">
      <c r="A39" s="10">
        <v>1043.0</v>
      </c>
      <c r="B39" s="11" t="s">
        <v>44</v>
      </c>
      <c r="C39" s="16">
        <v>4.4936381E8</v>
      </c>
      <c r="D39" s="16">
        <v>5.884604E7</v>
      </c>
      <c r="E39" s="16">
        <v>1.0907131E7</v>
      </c>
      <c r="F39" s="16">
        <v>3.01367494E8</v>
      </c>
      <c r="G39" s="16">
        <v>0.0</v>
      </c>
      <c r="H39" s="16">
        <v>515993.0</v>
      </c>
      <c r="I39" s="16" t="str">
        <f t="shared" si="1"/>
        <v>  821,000,468 </v>
      </c>
      <c r="J39" s="15"/>
      <c r="K39" s="15"/>
      <c r="L39" s="15"/>
      <c r="M39" s="15"/>
      <c r="N39" s="15"/>
    </row>
    <row r="40" ht="16.5" customHeight="1">
      <c r="A40" s="10">
        <v>1044.0</v>
      </c>
      <c r="B40" s="11" t="s">
        <v>45</v>
      </c>
      <c r="C40" s="14">
        <v>7472490.0</v>
      </c>
      <c r="D40" s="14">
        <v>1448347.0</v>
      </c>
      <c r="E40" s="14">
        <v>89381.0</v>
      </c>
      <c r="F40" s="14">
        <v>27470.0</v>
      </c>
      <c r="G40" s="14">
        <v>0.0</v>
      </c>
      <c r="H40" s="14">
        <v>47900.0</v>
      </c>
      <c r="I40" s="14" t="str">
        <f t="shared" si="1"/>
        <v>  9,085,588 </v>
      </c>
      <c r="J40" s="15"/>
      <c r="K40" s="15"/>
      <c r="L40" s="15"/>
      <c r="M40" s="15"/>
      <c r="N40" s="15"/>
    </row>
    <row r="41" ht="16.5" customHeight="1">
      <c r="A41" s="10">
        <v>1046.0</v>
      </c>
      <c r="B41" s="11" t="s">
        <v>46</v>
      </c>
      <c r="C41" s="16">
        <v>1.1141233E7</v>
      </c>
      <c r="D41" s="16">
        <v>61816.0</v>
      </c>
      <c r="E41" s="16">
        <v>42299.0</v>
      </c>
      <c r="F41" s="16">
        <v>0.0</v>
      </c>
      <c r="G41" s="16">
        <v>0.0</v>
      </c>
      <c r="H41" s="16">
        <v>343249.0</v>
      </c>
      <c r="I41" s="16" t="str">
        <f t="shared" si="1"/>
        <v>  11,588,597 </v>
      </c>
      <c r="J41" s="15"/>
      <c r="K41" s="15"/>
      <c r="L41" s="15"/>
      <c r="M41" s="15"/>
      <c r="N41" s="15"/>
    </row>
    <row r="42" ht="16.5" customHeight="1">
      <c r="A42" s="10">
        <v>1047.0</v>
      </c>
      <c r="B42" s="11" t="s">
        <v>47</v>
      </c>
      <c r="C42" s="14">
        <v>1.20002732E8</v>
      </c>
      <c r="D42" s="14">
        <v>4.0140565E7</v>
      </c>
      <c r="E42" s="14">
        <v>4998865.0</v>
      </c>
      <c r="F42" s="14">
        <v>892726.0</v>
      </c>
      <c r="G42" s="14">
        <v>2500.0</v>
      </c>
      <c r="H42" s="14">
        <v>1137605.0</v>
      </c>
      <c r="I42" s="14" t="str">
        <f t="shared" si="1"/>
        <v>  167,174,993 </v>
      </c>
      <c r="J42" s="15"/>
      <c r="K42" s="15"/>
      <c r="L42" s="15"/>
      <c r="M42" s="15"/>
      <c r="N42" s="15"/>
    </row>
    <row r="43" ht="16.5" customHeight="1">
      <c r="A43" s="10">
        <v>1048.0</v>
      </c>
      <c r="B43" s="11" t="s">
        <v>48</v>
      </c>
      <c r="C43" s="16">
        <v>3.9694246E7</v>
      </c>
      <c r="D43" s="16">
        <v>3377025.0</v>
      </c>
      <c r="E43" s="16">
        <v>2073116.0</v>
      </c>
      <c r="F43" s="16">
        <v>369843.0</v>
      </c>
      <c r="G43" s="16">
        <v>0.0</v>
      </c>
      <c r="H43" s="16">
        <v>569439.0</v>
      </c>
      <c r="I43" s="16" t="str">
        <f t="shared" si="1"/>
        <v>  46,083,669 </v>
      </c>
      <c r="J43" s="15"/>
      <c r="K43" s="15"/>
      <c r="L43" s="15"/>
      <c r="M43" s="15"/>
      <c r="N43" s="15"/>
    </row>
    <row r="44" ht="16.5" customHeight="1">
      <c r="A44" s="10">
        <v>1050.0</v>
      </c>
      <c r="B44" s="11" t="s">
        <v>49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2500.0</v>
      </c>
      <c r="I44" s="14" t="str">
        <f t="shared" si="1"/>
        <v>  2,500 </v>
      </c>
      <c r="J44" s="2"/>
      <c r="K44" s="2"/>
      <c r="L44" s="2"/>
      <c r="M44" s="2"/>
      <c r="N44" s="2"/>
    </row>
    <row r="45" ht="16.5" customHeight="1">
      <c r="A45" s="10">
        <v>1052.0</v>
      </c>
      <c r="B45" s="11" t="s">
        <v>50</v>
      </c>
      <c r="C45" s="16">
        <v>3.9780838E7</v>
      </c>
      <c r="D45" s="16">
        <v>2450300.0</v>
      </c>
      <c r="E45" s="16">
        <v>1579305.0</v>
      </c>
      <c r="F45" s="16">
        <v>0.0</v>
      </c>
      <c r="G45" s="16">
        <v>0.0</v>
      </c>
      <c r="H45" s="16">
        <v>467036.0</v>
      </c>
      <c r="I45" s="16" t="str">
        <f t="shared" si="1"/>
        <v>  44,277,479 </v>
      </c>
      <c r="J45" s="15"/>
      <c r="K45" s="15"/>
      <c r="L45" s="15"/>
      <c r="M45" s="15"/>
      <c r="N45" s="15"/>
    </row>
    <row r="46" ht="16.5" customHeight="1">
      <c r="A46" s="10">
        <v>1054.0</v>
      </c>
      <c r="B46" s="11" t="s">
        <v>51</v>
      </c>
      <c r="C46" s="14">
        <v>7.9089643E7</v>
      </c>
      <c r="D46" s="14">
        <v>4015215.0</v>
      </c>
      <c r="E46" s="14">
        <v>3632327.0</v>
      </c>
      <c r="F46" s="14">
        <v>673521.0</v>
      </c>
      <c r="G46" s="14">
        <v>15000.0</v>
      </c>
      <c r="H46" s="14">
        <v>668586.0</v>
      </c>
      <c r="I46" s="14" t="str">
        <f t="shared" si="1"/>
        <v>  88,094,292 </v>
      </c>
      <c r="J46" s="15"/>
      <c r="K46" s="15"/>
      <c r="L46" s="15"/>
      <c r="M46" s="15"/>
      <c r="N46" s="15"/>
    </row>
    <row r="47" ht="16.5" customHeight="1">
      <c r="A47" s="10">
        <v>1055.0</v>
      </c>
      <c r="B47" s="11" t="s">
        <v>52</v>
      </c>
      <c r="C47" s="16">
        <v>1.07770514E9</v>
      </c>
      <c r="D47" s="16">
        <v>8421605.0</v>
      </c>
      <c r="E47" s="16">
        <v>2.1370715E7</v>
      </c>
      <c r="F47" s="16">
        <v>90.0</v>
      </c>
      <c r="G47" s="16">
        <v>0.0</v>
      </c>
      <c r="H47" s="16">
        <v>396011.0</v>
      </c>
      <c r="I47" s="16" t="str">
        <f t="shared" si="1"/>
        <v>  1,107,893,561 </v>
      </c>
      <c r="J47" s="15"/>
      <c r="K47" s="15"/>
      <c r="L47" s="15"/>
      <c r="M47" s="15"/>
      <c r="N47" s="15"/>
    </row>
    <row r="48" ht="16.5" customHeight="1">
      <c r="A48" s="10">
        <v>1057.0</v>
      </c>
      <c r="B48" s="11" t="s">
        <v>53</v>
      </c>
      <c r="C48" s="14">
        <v>2342299.0</v>
      </c>
      <c r="D48" s="14">
        <v>162608.0</v>
      </c>
      <c r="E48" s="14">
        <v>31818.0</v>
      </c>
      <c r="F48" s="14">
        <v>0.0</v>
      </c>
      <c r="G48" s="14">
        <v>0.0</v>
      </c>
      <c r="H48" s="14">
        <v>264001.0</v>
      </c>
      <c r="I48" s="14" t="str">
        <f t="shared" si="1"/>
        <v>  2,800,726 </v>
      </c>
      <c r="J48" s="15"/>
      <c r="K48" s="15"/>
      <c r="L48" s="15"/>
      <c r="M48" s="15"/>
      <c r="N48" s="15"/>
    </row>
    <row r="49" ht="16.5" customHeight="1">
      <c r="A49" s="10">
        <v>1058.0</v>
      </c>
      <c r="B49" s="11" t="s">
        <v>54</v>
      </c>
      <c r="C49" s="16">
        <v>5.5929079E8</v>
      </c>
      <c r="D49" s="16">
        <v>6684379.0</v>
      </c>
      <c r="E49" s="16">
        <v>1.1845725E7</v>
      </c>
      <c r="F49" s="16">
        <v>0.0</v>
      </c>
      <c r="G49" s="16">
        <v>0.0</v>
      </c>
      <c r="H49" s="16">
        <v>2.6181301E7</v>
      </c>
      <c r="I49" s="16" t="str">
        <f t="shared" si="1"/>
        <v>  604,002,195 </v>
      </c>
      <c r="J49" s="15"/>
      <c r="K49" s="15"/>
      <c r="L49" s="15"/>
      <c r="M49" s="15"/>
      <c r="N49" s="15"/>
    </row>
    <row r="50" ht="16.5" customHeight="1">
      <c r="A50" s="10">
        <v>1062.0</v>
      </c>
      <c r="B50" s="11" t="s">
        <v>55</v>
      </c>
      <c r="C50" s="14">
        <v>2.22351622E8</v>
      </c>
      <c r="D50" s="14">
        <v>1.9026217E7</v>
      </c>
      <c r="E50" s="14">
        <v>1.3388483E7</v>
      </c>
      <c r="F50" s="14">
        <v>16545.0</v>
      </c>
      <c r="G50" s="14">
        <v>0.0</v>
      </c>
      <c r="H50" s="14">
        <v>2146647.0</v>
      </c>
      <c r="I50" s="14" t="str">
        <f t="shared" si="1"/>
        <v>  256,929,514 </v>
      </c>
      <c r="J50" s="2"/>
      <c r="K50" s="2"/>
      <c r="L50" s="2"/>
      <c r="M50" s="2"/>
      <c r="N50" s="2"/>
    </row>
    <row r="51" ht="16.5" customHeight="1">
      <c r="A51" s="10">
        <v>1065.0</v>
      </c>
      <c r="B51" s="11" t="s">
        <v>56</v>
      </c>
      <c r="C51" s="16">
        <v>1.24219936E8</v>
      </c>
      <c r="D51" s="16">
        <v>1.3690575E7</v>
      </c>
      <c r="E51" s="16">
        <v>3310028.0</v>
      </c>
      <c r="F51" s="16">
        <v>583316.0</v>
      </c>
      <c r="G51" s="16">
        <v>0.0</v>
      </c>
      <c r="H51" s="16">
        <v>701301.0</v>
      </c>
      <c r="I51" s="16" t="str">
        <f t="shared" si="1"/>
        <v>  142,505,156 </v>
      </c>
      <c r="J51" s="15"/>
      <c r="K51" s="15"/>
      <c r="L51" s="15"/>
      <c r="M51" s="15"/>
      <c r="N51" s="15"/>
    </row>
    <row r="52" ht="16.5" customHeight="1">
      <c r="A52" s="10">
        <v>1066.0</v>
      </c>
      <c r="B52" s="11" t="s">
        <v>57</v>
      </c>
      <c r="C52" s="14">
        <v>2.59996043E8</v>
      </c>
      <c r="D52" s="14">
        <v>2.0912883E7</v>
      </c>
      <c r="E52" s="14">
        <v>6087448.0</v>
      </c>
      <c r="F52" s="14">
        <v>1341918.0</v>
      </c>
      <c r="G52" s="14">
        <v>0.0</v>
      </c>
      <c r="H52" s="14">
        <v>678984.0</v>
      </c>
      <c r="I52" s="14" t="str">
        <f t="shared" si="1"/>
        <v>  289,017,276 </v>
      </c>
      <c r="J52" s="15"/>
      <c r="K52" s="15"/>
      <c r="L52" s="15"/>
      <c r="M52" s="15"/>
      <c r="N52" s="15"/>
    </row>
    <row r="53" ht="16.5" customHeight="1">
      <c r="A53" s="10">
        <v>1067.0</v>
      </c>
      <c r="B53" s="11" t="s">
        <v>58</v>
      </c>
      <c r="C53" s="16">
        <v>1.2548792E7</v>
      </c>
      <c r="D53" s="16">
        <v>0.0</v>
      </c>
      <c r="E53" s="16">
        <v>1337.0</v>
      </c>
      <c r="F53" s="16">
        <v>0.0</v>
      </c>
      <c r="G53" s="16">
        <v>0.0</v>
      </c>
      <c r="H53" s="16">
        <v>23005.0</v>
      </c>
      <c r="I53" s="16" t="str">
        <f t="shared" si="1"/>
        <v>  12,573,134 </v>
      </c>
      <c r="J53" s="15"/>
      <c r="K53" s="15"/>
      <c r="L53" s="15"/>
      <c r="M53" s="15"/>
      <c r="N53" s="15"/>
    </row>
    <row r="54" ht="16.5" customHeight="1">
      <c r="A54" s="10">
        <v>1068.0</v>
      </c>
      <c r="B54" s="11" t="s">
        <v>59</v>
      </c>
      <c r="C54" s="14">
        <v>46.0</v>
      </c>
      <c r="D54" s="14">
        <v>0.0</v>
      </c>
      <c r="E54" s="14">
        <v>446.0</v>
      </c>
      <c r="F54" s="14">
        <v>0.0</v>
      </c>
      <c r="G54" s="14">
        <v>0.0</v>
      </c>
      <c r="H54" s="14">
        <v>585.0</v>
      </c>
      <c r="I54" s="14" t="str">
        <f t="shared" si="1"/>
        <v>  1,077 </v>
      </c>
      <c r="J54" s="2"/>
      <c r="K54" s="2"/>
      <c r="L54" s="2"/>
      <c r="M54" s="2"/>
      <c r="N54" s="2"/>
    </row>
    <row r="55" ht="16.5" customHeight="1">
      <c r="A55" s="10">
        <v>1069.0</v>
      </c>
      <c r="B55" s="11" t="s">
        <v>60</v>
      </c>
      <c r="C55" s="16">
        <v>2515374.0</v>
      </c>
      <c r="D55" s="16">
        <v>52012.0</v>
      </c>
      <c r="E55" s="16">
        <v>73506.0</v>
      </c>
      <c r="F55" s="16">
        <v>88216.0</v>
      </c>
      <c r="G55" s="16">
        <v>0.0</v>
      </c>
      <c r="H55" s="16">
        <v>40910.0</v>
      </c>
      <c r="I55" s="16" t="str">
        <f t="shared" si="1"/>
        <v>  2,770,018 </v>
      </c>
      <c r="J55" s="2"/>
      <c r="K55" s="2"/>
      <c r="L55" s="2"/>
      <c r="M55" s="2"/>
      <c r="N55" s="2"/>
    </row>
    <row r="56" ht="15.0" customHeight="1">
      <c r="A56" s="10">
        <v>1070.0</v>
      </c>
      <c r="B56" s="11" t="s">
        <v>61</v>
      </c>
      <c r="C56" s="14">
        <v>1.49377303E8</v>
      </c>
      <c r="D56" s="14">
        <v>7923255.0</v>
      </c>
      <c r="E56" s="14">
        <v>4889481.0</v>
      </c>
      <c r="F56" s="14">
        <v>292105.0</v>
      </c>
      <c r="G56" s="14">
        <v>0.0</v>
      </c>
      <c r="H56" s="14">
        <v>908845.0</v>
      </c>
      <c r="I56" s="14" t="str">
        <f t="shared" si="1"/>
        <v>  163,390,989 </v>
      </c>
      <c r="J56" s="15"/>
      <c r="K56" s="15"/>
      <c r="L56" s="15"/>
      <c r="M56" s="15"/>
      <c r="N56" s="15"/>
    </row>
    <row r="57" ht="16.5" customHeight="1">
      <c r="A57" s="17"/>
      <c r="B57" s="18" t="s">
        <v>62</v>
      </c>
      <c r="C57" s="19" t="str">
        <f t="shared" ref="C57:I57" si="2">SUM(C7:C56)</f>
        <v>6,143,952,590</v>
      </c>
      <c r="D57" s="19" t="str">
        <f t="shared" si="2"/>
        <v>632,238,601</v>
      </c>
      <c r="E57" s="19" t="str">
        <f t="shared" si="2"/>
        <v>166,195,702</v>
      </c>
      <c r="F57" s="20" t="str">
        <f t="shared" si="2"/>
        <v>  597,092,129.00 </v>
      </c>
      <c r="G57" s="20" t="str">
        <f t="shared" si="2"/>
        <v>  20,001.00 </v>
      </c>
      <c r="H57" s="19" t="str">
        <f t="shared" si="2"/>
        <v>58,127,252</v>
      </c>
      <c r="I57" s="19" t="str">
        <f t="shared" si="2"/>
        <v>7,597,626,275</v>
      </c>
      <c r="J57" s="2"/>
      <c r="K57" s="2"/>
      <c r="L57" s="2"/>
      <c r="M57" s="2"/>
      <c r="N57" s="2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</row>
    <row r="60" ht="16.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69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/>
      <c r="J3" s="2"/>
      <c r="K3" s="2"/>
      <c r="L3" s="2"/>
      <c r="M3" s="2"/>
      <c r="N3" s="2"/>
      <c r="O3" s="2"/>
      <c r="P3" s="2"/>
    </row>
    <row r="4" ht="15.0" customHeight="1">
      <c r="A4" s="5" t="s">
        <v>70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12</v>
      </c>
      <c r="C7" s="12"/>
      <c r="D7" s="12"/>
      <c r="E7" s="12"/>
      <c r="F7" s="12"/>
      <c r="G7" s="12"/>
      <c r="H7" s="12"/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13</v>
      </c>
      <c r="C8" s="14"/>
      <c r="D8" s="14"/>
      <c r="E8" s="14"/>
      <c r="F8" s="14"/>
      <c r="G8" s="14"/>
      <c r="H8" s="14"/>
      <c r="I8" s="14" t="str">
        <f t="shared" si="1"/>
        <v>  -  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14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15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16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17</v>
      </c>
      <c r="C12" s="14"/>
      <c r="D12" s="14"/>
      <c r="E12" s="14"/>
      <c r="F12" s="14"/>
      <c r="G12" s="14"/>
      <c r="H12" s="14"/>
      <c r="I12" s="14" t="str">
        <f t="shared" si="1"/>
        <v>  -  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18</v>
      </c>
      <c r="C13" s="16"/>
      <c r="D13" s="16"/>
      <c r="E13" s="16"/>
      <c r="F13" s="16"/>
      <c r="G13" s="16"/>
      <c r="H13" s="16"/>
      <c r="I13" s="16" t="str">
        <f t="shared" si="1"/>
        <v>  -  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19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20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21</v>
      </c>
      <c r="C16" s="14"/>
      <c r="D16" s="14"/>
      <c r="E16" s="14"/>
      <c r="F16" s="14"/>
      <c r="G16" s="14"/>
      <c r="H16" s="14"/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22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23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24</v>
      </c>
      <c r="C19" s="16"/>
      <c r="D19" s="16"/>
      <c r="E19" s="16"/>
      <c r="F19" s="16"/>
      <c r="G19" s="16"/>
      <c r="H19" s="16"/>
      <c r="I19" s="16" t="str">
        <f t="shared" si="1"/>
        <v>  -  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25</v>
      </c>
      <c r="C20" s="14"/>
      <c r="D20" s="14"/>
      <c r="E20" s="14"/>
      <c r="F20" s="14"/>
      <c r="G20" s="14"/>
      <c r="H20" s="14"/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26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27</v>
      </c>
      <c r="C22" s="14"/>
      <c r="D22" s="14"/>
      <c r="E22" s="14"/>
      <c r="F22" s="14"/>
      <c r="G22" s="14"/>
      <c r="H22" s="14"/>
      <c r="I22" s="14" t="str">
        <f t="shared" si="1"/>
        <v>  -  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28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29</v>
      </c>
      <c r="C24" s="14"/>
      <c r="D24" s="14"/>
      <c r="E24" s="14"/>
      <c r="F24" s="14"/>
      <c r="G24" s="14"/>
      <c r="H24" s="14"/>
      <c r="I24" s="14" t="str">
        <f t="shared" si="1"/>
        <v>  -  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30</v>
      </c>
      <c r="C25" s="16"/>
      <c r="D25" s="16"/>
      <c r="E25" s="16"/>
      <c r="F25" s="16"/>
      <c r="G25" s="16"/>
      <c r="H25" s="16"/>
      <c r="I25" s="16" t="str">
        <f t="shared" si="1"/>
        <v>  -  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31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32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33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34</v>
      </c>
      <c r="C29" s="16"/>
      <c r="D29" s="16"/>
      <c r="E29" s="16"/>
      <c r="F29" s="16"/>
      <c r="G29" s="16"/>
      <c r="H29" s="16"/>
      <c r="I29" s="16" t="str">
        <f t="shared" si="1"/>
        <v>  -  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35</v>
      </c>
      <c r="C30" s="14"/>
      <c r="D30" s="14"/>
      <c r="E30" s="14"/>
      <c r="F30" s="14"/>
      <c r="G30" s="14"/>
      <c r="H30" s="14"/>
      <c r="I30" s="14" t="str">
        <f t="shared" si="1"/>
        <v>  -  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36</v>
      </c>
      <c r="C31" s="16"/>
      <c r="D31" s="16"/>
      <c r="E31" s="16"/>
      <c r="F31" s="16"/>
      <c r="G31" s="16"/>
      <c r="H31" s="16"/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37</v>
      </c>
      <c r="C32" s="14"/>
      <c r="D32" s="14"/>
      <c r="E32" s="14"/>
      <c r="F32" s="14"/>
      <c r="G32" s="14"/>
      <c r="H32" s="14"/>
      <c r="I32" s="14" t="str">
        <f t="shared" si="1"/>
        <v>  -  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38</v>
      </c>
      <c r="C33" s="16"/>
      <c r="D33" s="16"/>
      <c r="E33" s="16"/>
      <c r="F33" s="16"/>
      <c r="G33" s="16"/>
      <c r="H33" s="16"/>
      <c r="I33" s="16" t="str">
        <f t="shared" si="1"/>
        <v>  -  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39</v>
      </c>
      <c r="C34" s="14"/>
      <c r="D34" s="14"/>
      <c r="E34" s="14"/>
      <c r="F34" s="14"/>
      <c r="G34" s="14"/>
      <c r="H34" s="14"/>
      <c r="I34" s="14" t="str">
        <f t="shared" si="1"/>
        <v>  -  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40</v>
      </c>
      <c r="C35" s="16"/>
      <c r="D35" s="16"/>
      <c r="E35" s="16"/>
      <c r="F35" s="16"/>
      <c r="G35" s="16"/>
      <c r="H35" s="16"/>
      <c r="I35" s="16" t="str">
        <f t="shared" si="1"/>
        <v>  -  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41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42</v>
      </c>
      <c r="C37" s="16"/>
      <c r="D37" s="16"/>
      <c r="E37" s="16"/>
      <c r="F37" s="16"/>
      <c r="G37" s="16"/>
      <c r="H37" s="16"/>
      <c r="I37" s="16" t="str">
        <f t="shared" si="1"/>
        <v>  -  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43</v>
      </c>
      <c r="C38" s="14"/>
      <c r="D38" s="14"/>
      <c r="E38" s="14"/>
      <c r="F38" s="14"/>
      <c r="G38" s="14"/>
      <c r="H38" s="14"/>
      <c r="I38" s="14" t="str">
        <f t="shared" si="1"/>
        <v>  -  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44</v>
      </c>
      <c r="C39" s="16"/>
      <c r="D39" s="16"/>
      <c r="E39" s="16"/>
      <c r="F39" s="16"/>
      <c r="G39" s="16"/>
      <c r="H39" s="16"/>
      <c r="I39" s="16" t="str">
        <f t="shared" si="1"/>
        <v>  -  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45</v>
      </c>
      <c r="C40" s="14"/>
      <c r="D40" s="14"/>
      <c r="E40" s="14"/>
      <c r="F40" s="14"/>
      <c r="G40" s="14"/>
      <c r="H40" s="14"/>
      <c r="I40" s="14" t="str">
        <f t="shared" si="1"/>
        <v>  -  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46</v>
      </c>
      <c r="C41" s="16"/>
      <c r="D41" s="16"/>
      <c r="E41" s="16"/>
      <c r="F41" s="16"/>
      <c r="G41" s="16"/>
      <c r="H41" s="16"/>
      <c r="I41" s="16" t="str">
        <f t="shared" si="1"/>
        <v>  -  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47</v>
      </c>
      <c r="C42" s="14"/>
      <c r="D42" s="14"/>
      <c r="E42" s="14"/>
      <c r="F42" s="14"/>
      <c r="G42" s="14"/>
      <c r="H42" s="14"/>
      <c r="I42" s="14" t="str">
        <f t="shared" si="1"/>
        <v>  -  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48</v>
      </c>
      <c r="C43" s="16"/>
      <c r="D43" s="16"/>
      <c r="E43" s="16"/>
      <c r="F43" s="16"/>
      <c r="G43" s="16"/>
      <c r="H43" s="16"/>
      <c r="I43" s="16" t="str">
        <f t="shared" si="1"/>
        <v>  -  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49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50</v>
      </c>
      <c r="C45" s="16"/>
      <c r="D45" s="16"/>
      <c r="E45" s="16"/>
      <c r="F45" s="16"/>
      <c r="G45" s="16"/>
      <c r="H45" s="16"/>
      <c r="I45" s="16" t="str">
        <f t="shared" si="1"/>
        <v>  -  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51</v>
      </c>
      <c r="C46" s="14"/>
      <c r="D46" s="14"/>
      <c r="E46" s="14"/>
      <c r="F46" s="14"/>
      <c r="G46" s="14"/>
      <c r="H46" s="14"/>
      <c r="I46" s="14" t="str">
        <f t="shared" si="1"/>
        <v>  -  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52</v>
      </c>
      <c r="C47" s="16"/>
      <c r="D47" s="16"/>
      <c r="E47" s="16"/>
      <c r="F47" s="16"/>
      <c r="G47" s="16"/>
      <c r="H47" s="16"/>
      <c r="I47" s="16" t="str">
        <f t="shared" si="1"/>
        <v>  -  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53</v>
      </c>
      <c r="C48" s="14"/>
      <c r="D48" s="14"/>
      <c r="E48" s="14"/>
      <c r="F48" s="14"/>
      <c r="G48" s="14"/>
      <c r="H48" s="14"/>
      <c r="I48" s="14" t="str">
        <f t="shared" si="1"/>
        <v>  -  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54</v>
      </c>
      <c r="C49" s="16"/>
      <c r="D49" s="16"/>
      <c r="E49" s="16"/>
      <c r="F49" s="16"/>
      <c r="G49" s="16"/>
      <c r="H49" s="16"/>
      <c r="I49" s="16" t="str">
        <f t="shared" si="1"/>
        <v>  -  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55</v>
      </c>
      <c r="C50" s="14"/>
      <c r="D50" s="14"/>
      <c r="E50" s="14"/>
      <c r="F50" s="14"/>
      <c r="G50" s="14"/>
      <c r="H50" s="14"/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56</v>
      </c>
      <c r="C51" s="16"/>
      <c r="D51" s="16"/>
      <c r="E51" s="16"/>
      <c r="F51" s="16"/>
      <c r="G51" s="16"/>
      <c r="H51" s="16"/>
      <c r="I51" s="16" t="str">
        <f t="shared" si="1"/>
        <v>  -  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57</v>
      </c>
      <c r="C52" s="14"/>
      <c r="D52" s="14"/>
      <c r="E52" s="14"/>
      <c r="F52" s="14"/>
      <c r="G52" s="14"/>
      <c r="H52" s="14"/>
      <c r="I52" s="14" t="str">
        <f t="shared" si="1"/>
        <v>  -  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58</v>
      </c>
      <c r="C53" s="16"/>
      <c r="D53" s="16"/>
      <c r="E53" s="16"/>
      <c r="F53" s="16"/>
      <c r="G53" s="16"/>
      <c r="H53" s="16"/>
      <c r="I53" s="16" t="str">
        <f t="shared" si="1"/>
        <v>  -  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59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60</v>
      </c>
      <c r="C55" s="16"/>
      <c r="D55" s="16"/>
      <c r="E55" s="16"/>
      <c r="F55" s="16"/>
      <c r="G55" s="16"/>
      <c r="H55" s="16"/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61</v>
      </c>
      <c r="C56" s="14"/>
      <c r="D56" s="14"/>
      <c r="E56" s="14"/>
      <c r="F56" s="14"/>
      <c r="G56" s="14"/>
      <c r="H56" s="14"/>
      <c r="I56" s="14" t="str">
        <f t="shared" si="1"/>
        <v>  -  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62</v>
      </c>
      <c r="C57" s="19" t="str">
        <f t="shared" ref="C57:I57" si="2">SUM(C7:C56)</f>
        <v>0</v>
      </c>
      <c r="D57" s="19" t="str">
        <f t="shared" si="2"/>
        <v>0</v>
      </c>
      <c r="E57" s="19" t="str">
        <f t="shared" si="2"/>
        <v>0</v>
      </c>
      <c r="F57" s="20" t="str">
        <f t="shared" si="2"/>
        <v>  -   </v>
      </c>
      <c r="G57" s="20" t="str">
        <f t="shared" si="2"/>
        <v>  -   </v>
      </c>
      <c r="H57" s="19" t="str">
        <f t="shared" si="2"/>
        <v>0</v>
      </c>
      <c r="I57" s="19" t="str">
        <f t="shared" si="2"/>
        <v>0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2025-03-03T17:34:43Z</dcterms:created>
  <dc:creator/>
  <dc:description/>
  <cp:keywords/>
  <cp:lastModifiedBy>Frida Teresa Orfin Nieto</cp:lastModifiedBy>
  <dcterms:modified xsi:type="dcterms:W3CDTF">2025-03-08T18:00:01Z</dcterms:modified>
  <cp:revision/>
  <dc:subject/>
  <dc:title/>
</cp:coreProperties>
</file>