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qmacair/praclang/excel/"/>
    </mc:Choice>
  </mc:AlternateContent>
  <bookViews>
    <workbookView xWindow="0" yWindow="460" windowWidth="288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F33" i="1"/>
  <c r="G33" i="1"/>
  <c r="H33" i="1"/>
  <c r="I33" i="1"/>
  <c r="J33" i="1"/>
  <c r="K33" i="1"/>
  <c r="L33" i="1"/>
  <c r="M33" i="1"/>
  <c r="N33" i="1"/>
  <c r="O33" i="1"/>
  <c r="P33" i="1"/>
  <c r="D33" i="1"/>
  <c r="E31" i="1"/>
  <c r="F31" i="1"/>
  <c r="G31" i="1"/>
  <c r="H31" i="1"/>
  <c r="I31" i="1"/>
  <c r="J31" i="1"/>
  <c r="K31" i="1"/>
  <c r="L31" i="1"/>
  <c r="M31" i="1"/>
  <c r="N31" i="1"/>
  <c r="O31" i="1"/>
  <c r="P31" i="1"/>
  <c r="D31" i="1"/>
  <c r="E27" i="1"/>
  <c r="F27" i="1"/>
  <c r="G27" i="1"/>
  <c r="H27" i="1"/>
  <c r="I27" i="1"/>
  <c r="J27" i="1"/>
  <c r="K27" i="1"/>
  <c r="L27" i="1"/>
  <c r="M27" i="1"/>
  <c r="N27" i="1"/>
  <c r="O27" i="1"/>
  <c r="P27" i="1"/>
  <c r="D27" i="1"/>
  <c r="E26" i="1"/>
  <c r="F26" i="1"/>
  <c r="G26" i="1"/>
  <c r="H26" i="1"/>
  <c r="I26" i="1"/>
  <c r="J26" i="1"/>
  <c r="K26" i="1"/>
  <c r="L26" i="1"/>
  <c r="M26" i="1"/>
  <c r="N26" i="1"/>
  <c r="O26" i="1"/>
  <c r="P26" i="1"/>
  <c r="D26" i="1"/>
  <c r="E24" i="1"/>
  <c r="F24" i="1"/>
  <c r="G24" i="1"/>
  <c r="H24" i="1"/>
  <c r="I24" i="1"/>
  <c r="J24" i="1"/>
  <c r="K24" i="1"/>
  <c r="L24" i="1"/>
  <c r="M24" i="1"/>
  <c r="N24" i="1"/>
  <c r="O24" i="1"/>
  <c r="P24" i="1"/>
  <c r="D24" i="1"/>
  <c r="F9" i="1"/>
  <c r="F10" i="1"/>
  <c r="G9" i="1"/>
  <c r="G10" i="1"/>
  <c r="H9" i="1"/>
  <c r="H10" i="1"/>
  <c r="I9" i="1"/>
  <c r="I10" i="1"/>
  <c r="J9" i="1"/>
  <c r="J10" i="1"/>
  <c r="K9" i="1"/>
  <c r="K10" i="1"/>
  <c r="L9" i="1"/>
  <c r="L10" i="1"/>
  <c r="M9" i="1"/>
  <c r="M10" i="1"/>
  <c r="N9" i="1"/>
  <c r="N10" i="1"/>
  <c r="O9" i="1"/>
  <c r="O10" i="1"/>
  <c r="P9" i="1"/>
  <c r="P10" i="1"/>
  <c r="E30" i="1"/>
  <c r="F30" i="1"/>
  <c r="G30" i="1"/>
  <c r="H30" i="1"/>
  <c r="I30" i="1"/>
  <c r="J30" i="1"/>
  <c r="K30" i="1"/>
  <c r="L30" i="1"/>
  <c r="M30" i="1"/>
  <c r="N30" i="1"/>
  <c r="O30" i="1"/>
  <c r="P30" i="1"/>
  <c r="D30" i="1"/>
  <c r="D29" i="1"/>
  <c r="D23" i="1"/>
  <c r="E21" i="1"/>
  <c r="F21" i="1"/>
  <c r="G21" i="1"/>
  <c r="H21" i="1"/>
  <c r="I21" i="1"/>
  <c r="J21" i="1"/>
  <c r="K21" i="1"/>
  <c r="L21" i="1"/>
  <c r="M21" i="1"/>
  <c r="N21" i="1"/>
  <c r="O21" i="1"/>
  <c r="P21" i="1"/>
  <c r="D21" i="1"/>
  <c r="E19" i="1"/>
  <c r="F19" i="1"/>
  <c r="G19" i="1"/>
  <c r="H19" i="1"/>
  <c r="I19" i="1"/>
  <c r="J19" i="1"/>
  <c r="K19" i="1"/>
  <c r="L19" i="1"/>
  <c r="M19" i="1"/>
  <c r="N19" i="1"/>
  <c r="O19" i="1"/>
  <c r="P19" i="1"/>
  <c r="D19" i="1"/>
  <c r="E11" i="1"/>
  <c r="F11" i="1"/>
  <c r="G11" i="1"/>
  <c r="H11" i="1"/>
  <c r="I11" i="1"/>
  <c r="J11" i="1"/>
  <c r="K11" i="1"/>
  <c r="L11" i="1"/>
  <c r="M11" i="1"/>
  <c r="N11" i="1"/>
  <c r="O11" i="1"/>
  <c r="P11" i="1"/>
  <c r="D11" i="1"/>
  <c r="E18" i="1"/>
  <c r="F18" i="1"/>
  <c r="G18" i="1"/>
  <c r="H18" i="1"/>
  <c r="I18" i="1"/>
  <c r="J18" i="1"/>
  <c r="K18" i="1"/>
  <c r="L18" i="1"/>
  <c r="M18" i="1"/>
  <c r="N18" i="1"/>
  <c r="O18" i="1"/>
  <c r="P18" i="1"/>
  <c r="D18" i="1"/>
  <c r="E17" i="1"/>
  <c r="F17" i="1"/>
  <c r="G17" i="1"/>
  <c r="H17" i="1"/>
  <c r="I17" i="1"/>
  <c r="J17" i="1"/>
  <c r="K17" i="1"/>
  <c r="L17" i="1"/>
  <c r="M17" i="1"/>
  <c r="N17" i="1"/>
  <c r="O17" i="1"/>
  <c r="P17" i="1"/>
  <c r="D17" i="1"/>
  <c r="E16" i="1"/>
  <c r="F16" i="1"/>
  <c r="G16" i="1"/>
  <c r="H16" i="1"/>
  <c r="I16" i="1"/>
  <c r="J16" i="1"/>
  <c r="K16" i="1"/>
  <c r="L16" i="1"/>
  <c r="M16" i="1"/>
  <c r="N16" i="1"/>
  <c r="O16" i="1"/>
  <c r="P16" i="1"/>
  <c r="D16" i="1"/>
  <c r="E15" i="1"/>
  <c r="F15" i="1"/>
  <c r="G15" i="1"/>
  <c r="H15" i="1"/>
  <c r="I15" i="1"/>
  <c r="J15" i="1"/>
  <c r="K15" i="1"/>
  <c r="L15" i="1"/>
  <c r="M15" i="1"/>
  <c r="N15" i="1"/>
  <c r="O15" i="1"/>
  <c r="P15" i="1"/>
  <c r="D15" i="1"/>
  <c r="E14" i="1"/>
  <c r="F14" i="1"/>
  <c r="G14" i="1"/>
  <c r="H14" i="1"/>
  <c r="I14" i="1"/>
  <c r="J14" i="1"/>
  <c r="K14" i="1"/>
  <c r="L14" i="1"/>
  <c r="M14" i="1"/>
  <c r="N14" i="1"/>
  <c r="O14" i="1"/>
  <c r="P14" i="1"/>
  <c r="E12" i="1"/>
  <c r="F12" i="1"/>
  <c r="G12" i="1"/>
  <c r="H12" i="1"/>
  <c r="I12" i="1"/>
  <c r="J12" i="1"/>
  <c r="K12" i="1"/>
  <c r="L12" i="1"/>
  <c r="M12" i="1"/>
  <c r="N12" i="1"/>
  <c r="O12" i="1"/>
  <c r="P12" i="1"/>
  <c r="D12" i="1"/>
  <c r="E10" i="1"/>
  <c r="D10" i="1"/>
  <c r="E9" i="1"/>
</calcChain>
</file>

<file path=xl/sharedStrings.xml><?xml version="1.0" encoding="utf-8"?>
<sst xmlns="http://schemas.openxmlformats.org/spreadsheetml/2006/main" count="36" uniqueCount="28">
  <si>
    <t>Debt</t>
  </si>
  <si>
    <t>Equity</t>
  </si>
  <si>
    <t>No debt</t>
  </si>
  <si>
    <t>Assets</t>
  </si>
  <si>
    <t>Interest rate</t>
  </si>
  <si>
    <t>Market value</t>
  </si>
  <si>
    <t>Shares outstanding</t>
  </si>
  <si>
    <t>Current</t>
  </si>
  <si>
    <t>Proposed</t>
  </si>
  <si>
    <t>ROA</t>
  </si>
  <si>
    <t>Earnings</t>
  </si>
  <si>
    <t>With</t>
  </si>
  <si>
    <t>ROE</t>
  </si>
  <si>
    <t>EPS</t>
  </si>
  <si>
    <t>Interest</t>
  </si>
  <si>
    <t>EBI</t>
  </si>
  <si>
    <t>Strat A</t>
  </si>
  <si>
    <t>initial cost</t>
  </si>
  <si>
    <t>buy quan</t>
  </si>
  <si>
    <t>price</t>
  </si>
  <si>
    <t>Strat B</t>
  </si>
  <si>
    <t>buy quant</t>
  </si>
  <si>
    <t xml:space="preserve">price </t>
  </si>
  <si>
    <t>borrow qnt</t>
  </si>
  <si>
    <t>interest</t>
  </si>
  <si>
    <t>Net earnings</t>
  </si>
  <si>
    <t>EPS200</t>
  </si>
  <si>
    <t>same?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</si>
</sst>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A6" zoomScale="210" zoomScaleNormal="210" zoomScalePageLayoutView="210" workbookViewId="0">
      <selection activeCell="A35" sqref="A35"/>
    </sheetView>
  </sheetViews>
  <sheetFormatPr baseColWidth="10" defaultRowHeight="16" x14ac:dyDescent="0.2"/>
  <sheetData>
    <row r="1" spans="1:16" x14ac:dyDescent="0.2">
      <c r="B1" t="s">
        <v>7</v>
      </c>
      <c r="C1" t="s">
        <v>8</v>
      </c>
    </row>
    <row r="2" spans="1:16" x14ac:dyDescent="0.2">
      <c r="A2" t="s">
        <v>3</v>
      </c>
      <c r="B2">
        <v>8000</v>
      </c>
      <c r="C2">
        <v>8000</v>
      </c>
    </row>
    <row r="3" spans="1:16" x14ac:dyDescent="0.2">
      <c r="A3" t="s">
        <v>0</v>
      </c>
      <c r="B3">
        <v>0</v>
      </c>
      <c r="C3">
        <v>4000</v>
      </c>
    </row>
    <row r="4" spans="1:16" x14ac:dyDescent="0.2">
      <c r="A4" t="s">
        <v>1</v>
      </c>
      <c r="B4">
        <v>8000</v>
      </c>
      <c r="C4">
        <v>4000</v>
      </c>
    </row>
    <row r="5" spans="1:16" x14ac:dyDescent="0.2">
      <c r="A5" t="s">
        <v>4</v>
      </c>
      <c r="B5" s="1">
        <v>0.1</v>
      </c>
      <c r="C5" s="1">
        <v>0.1</v>
      </c>
    </row>
    <row r="6" spans="1:16" x14ac:dyDescent="0.2">
      <c r="A6" t="s">
        <v>5</v>
      </c>
      <c r="B6">
        <v>20</v>
      </c>
      <c r="C6">
        <v>20</v>
      </c>
    </row>
    <row r="7" spans="1:16" x14ac:dyDescent="0.2">
      <c r="A7" t="s">
        <v>6</v>
      </c>
      <c r="B7">
        <v>400</v>
      </c>
      <c r="C7">
        <v>200</v>
      </c>
    </row>
    <row r="9" spans="1:16" x14ac:dyDescent="0.2">
      <c r="A9" t="s">
        <v>2</v>
      </c>
      <c r="C9" t="s">
        <v>9</v>
      </c>
      <c r="D9" s="1">
        <v>0.01</v>
      </c>
      <c r="E9" s="2">
        <f>D9+0.02</f>
        <v>0.03</v>
      </c>
      <c r="F9" s="2">
        <f t="shared" ref="F9:P9" si="0">E9+0.02</f>
        <v>0.05</v>
      </c>
      <c r="G9" s="2">
        <f t="shared" si="0"/>
        <v>7.0000000000000007E-2</v>
      </c>
      <c r="H9" s="2">
        <f t="shared" si="0"/>
        <v>9.0000000000000011E-2</v>
      </c>
      <c r="I9" s="2">
        <f t="shared" si="0"/>
        <v>0.11000000000000001</v>
      </c>
      <c r="J9" s="2">
        <f t="shared" si="0"/>
        <v>0.13</v>
      </c>
      <c r="K9" s="2">
        <f t="shared" si="0"/>
        <v>0.15</v>
      </c>
      <c r="L9" s="2">
        <f t="shared" si="0"/>
        <v>0.16999999999999998</v>
      </c>
      <c r="M9" s="2">
        <f t="shared" si="0"/>
        <v>0.18999999999999997</v>
      </c>
      <c r="N9" s="2">
        <f t="shared" si="0"/>
        <v>0.20999999999999996</v>
      </c>
      <c r="O9" s="2">
        <f t="shared" si="0"/>
        <v>0.22999999999999995</v>
      </c>
      <c r="P9" s="2">
        <f t="shared" si="0"/>
        <v>0.24999999999999994</v>
      </c>
    </row>
    <row r="10" spans="1:16" x14ac:dyDescent="0.2">
      <c r="C10" t="s">
        <v>10</v>
      </c>
      <c r="D10" s="3">
        <f>$B$2*D9</f>
        <v>80</v>
      </c>
      <c r="E10" s="3">
        <f t="shared" ref="E10:P10" si="1">$B$2*E9</f>
        <v>240</v>
      </c>
      <c r="F10" s="3">
        <f t="shared" si="1"/>
        <v>400</v>
      </c>
      <c r="G10" s="3">
        <f t="shared" si="1"/>
        <v>560</v>
      </c>
      <c r="H10" s="3">
        <f t="shared" si="1"/>
        <v>720.00000000000011</v>
      </c>
      <c r="I10" s="3">
        <f t="shared" si="1"/>
        <v>880.00000000000011</v>
      </c>
      <c r="J10" s="3">
        <f t="shared" si="1"/>
        <v>1040</v>
      </c>
      <c r="K10" s="3">
        <f t="shared" si="1"/>
        <v>1200</v>
      </c>
      <c r="L10" s="3">
        <f t="shared" si="1"/>
        <v>1359.9999999999998</v>
      </c>
      <c r="M10" s="3">
        <f t="shared" si="1"/>
        <v>1519.9999999999998</v>
      </c>
      <c r="N10" s="3">
        <f t="shared" si="1"/>
        <v>1679.9999999999998</v>
      </c>
      <c r="O10" s="3">
        <f t="shared" si="1"/>
        <v>1839.9999999999995</v>
      </c>
      <c r="P10" s="3">
        <f t="shared" si="1"/>
        <v>1999.9999999999995</v>
      </c>
    </row>
    <row r="11" spans="1:16" x14ac:dyDescent="0.2">
      <c r="C11" t="s">
        <v>12</v>
      </c>
      <c r="D11" s="1">
        <f>D9</f>
        <v>0.01</v>
      </c>
      <c r="E11" s="1">
        <f t="shared" ref="E11:P11" si="2">E9</f>
        <v>0.03</v>
      </c>
      <c r="F11" s="1">
        <f t="shared" si="2"/>
        <v>0.05</v>
      </c>
      <c r="G11" s="1">
        <f t="shared" si="2"/>
        <v>7.0000000000000007E-2</v>
      </c>
      <c r="H11" s="1">
        <f t="shared" si="2"/>
        <v>9.0000000000000011E-2</v>
      </c>
      <c r="I11" s="1">
        <f t="shared" si="2"/>
        <v>0.11000000000000001</v>
      </c>
      <c r="J11" s="1">
        <f t="shared" si="2"/>
        <v>0.13</v>
      </c>
      <c r="K11" s="1">
        <f t="shared" si="2"/>
        <v>0.15</v>
      </c>
      <c r="L11" s="1">
        <f t="shared" si="2"/>
        <v>0.16999999999999998</v>
      </c>
      <c r="M11" s="1">
        <f t="shared" si="2"/>
        <v>0.18999999999999997</v>
      </c>
      <c r="N11" s="1">
        <f t="shared" si="2"/>
        <v>0.20999999999999996</v>
      </c>
      <c r="O11" s="1">
        <f t="shared" si="2"/>
        <v>0.22999999999999995</v>
      </c>
      <c r="P11" s="1">
        <f t="shared" si="2"/>
        <v>0.24999999999999994</v>
      </c>
    </row>
    <row r="12" spans="1:16" x14ac:dyDescent="0.2">
      <c r="C12" t="s">
        <v>13</v>
      </c>
      <c r="D12" s="3">
        <f>D10/$B$7</f>
        <v>0.2</v>
      </c>
      <c r="E12" s="3">
        <f t="shared" ref="E12:P12" si="3">E10/$B$7</f>
        <v>0.6</v>
      </c>
      <c r="F12" s="3">
        <f t="shared" si="3"/>
        <v>1</v>
      </c>
      <c r="G12" s="3">
        <f t="shared" si="3"/>
        <v>1.4</v>
      </c>
      <c r="H12" s="3">
        <f t="shared" si="3"/>
        <v>1.8000000000000003</v>
      </c>
      <c r="I12" s="3">
        <f t="shared" si="3"/>
        <v>2.2000000000000002</v>
      </c>
      <c r="J12" s="3">
        <f t="shared" si="3"/>
        <v>2.6</v>
      </c>
      <c r="K12" s="3">
        <f t="shared" si="3"/>
        <v>3</v>
      </c>
      <c r="L12" s="3">
        <f t="shared" si="3"/>
        <v>3.3999999999999995</v>
      </c>
      <c r="M12" s="3">
        <f t="shared" si="3"/>
        <v>3.7999999999999994</v>
      </c>
      <c r="N12" s="3">
        <f t="shared" si="3"/>
        <v>4.1999999999999993</v>
      </c>
      <c r="O12" s="3">
        <f t="shared" si="3"/>
        <v>4.5999999999999988</v>
      </c>
      <c r="P12" s="3">
        <f t="shared" si="3"/>
        <v>4.9999999999999991</v>
      </c>
    </row>
    <row r="14" spans="1:16" x14ac:dyDescent="0.2">
      <c r="A14" t="s">
        <v>11</v>
      </c>
      <c r="C14" t="s">
        <v>9</v>
      </c>
      <c r="D14" s="1">
        <v>0.01</v>
      </c>
      <c r="E14" s="2">
        <f>D14+0.02</f>
        <v>0.03</v>
      </c>
      <c r="F14" s="2">
        <f t="shared" ref="F14:P14" si="4">E14+0.02</f>
        <v>0.05</v>
      </c>
      <c r="G14" s="2">
        <f t="shared" si="4"/>
        <v>7.0000000000000007E-2</v>
      </c>
      <c r="H14" s="2">
        <f t="shared" si="4"/>
        <v>9.0000000000000011E-2</v>
      </c>
      <c r="I14" s="2">
        <f t="shared" si="4"/>
        <v>0.11000000000000001</v>
      </c>
      <c r="J14" s="2">
        <f t="shared" si="4"/>
        <v>0.13</v>
      </c>
      <c r="K14" s="2">
        <f t="shared" si="4"/>
        <v>0.15</v>
      </c>
      <c r="L14" s="2">
        <f t="shared" si="4"/>
        <v>0.16999999999999998</v>
      </c>
      <c r="M14" s="2">
        <f t="shared" si="4"/>
        <v>0.18999999999999997</v>
      </c>
      <c r="N14" s="2">
        <f t="shared" si="4"/>
        <v>0.20999999999999996</v>
      </c>
      <c r="O14" s="2">
        <f t="shared" si="4"/>
        <v>0.22999999999999995</v>
      </c>
      <c r="P14" s="2">
        <f t="shared" si="4"/>
        <v>0.24999999999999994</v>
      </c>
    </row>
    <row r="15" spans="1:16" x14ac:dyDescent="0.2">
      <c r="C15" t="s">
        <v>15</v>
      </c>
      <c r="D15" s="3">
        <f>$C$2*D14</f>
        <v>80</v>
      </c>
      <c r="E15" s="3">
        <f t="shared" ref="E15:P15" si="5">$C$2*E14</f>
        <v>240</v>
      </c>
      <c r="F15" s="3">
        <f t="shared" si="5"/>
        <v>400</v>
      </c>
      <c r="G15" s="3">
        <f t="shared" si="5"/>
        <v>560</v>
      </c>
      <c r="H15" s="3">
        <f t="shared" si="5"/>
        <v>720.00000000000011</v>
      </c>
      <c r="I15" s="3">
        <f t="shared" si="5"/>
        <v>880.00000000000011</v>
      </c>
      <c r="J15" s="3">
        <f t="shared" si="5"/>
        <v>1040</v>
      </c>
      <c r="K15" s="3">
        <f t="shared" si="5"/>
        <v>1200</v>
      </c>
      <c r="L15" s="3">
        <f t="shared" si="5"/>
        <v>1359.9999999999998</v>
      </c>
      <c r="M15" s="3">
        <f t="shared" si="5"/>
        <v>1519.9999999999998</v>
      </c>
      <c r="N15" s="3">
        <f t="shared" si="5"/>
        <v>1679.9999999999998</v>
      </c>
      <c r="O15" s="3">
        <f t="shared" si="5"/>
        <v>1839.9999999999995</v>
      </c>
      <c r="P15" s="3">
        <f t="shared" si="5"/>
        <v>1999.9999999999995</v>
      </c>
    </row>
    <row r="16" spans="1:16" x14ac:dyDescent="0.2">
      <c r="C16" t="s">
        <v>14</v>
      </c>
      <c r="D16" s="3">
        <f>$C$3*$C$5</f>
        <v>400</v>
      </c>
      <c r="E16" s="3">
        <f t="shared" ref="E16:P16" si="6">$C$3*$C$5</f>
        <v>400</v>
      </c>
      <c r="F16" s="3">
        <f t="shared" si="6"/>
        <v>400</v>
      </c>
      <c r="G16" s="3">
        <f t="shared" si="6"/>
        <v>400</v>
      </c>
      <c r="H16" s="3">
        <f t="shared" si="6"/>
        <v>400</v>
      </c>
      <c r="I16" s="3">
        <f t="shared" si="6"/>
        <v>400</v>
      </c>
      <c r="J16" s="3">
        <f t="shared" si="6"/>
        <v>400</v>
      </c>
      <c r="K16" s="3">
        <f t="shared" si="6"/>
        <v>400</v>
      </c>
      <c r="L16" s="3">
        <f t="shared" si="6"/>
        <v>400</v>
      </c>
      <c r="M16" s="3">
        <f t="shared" si="6"/>
        <v>400</v>
      </c>
      <c r="N16" s="3">
        <f t="shared" si="6"/>
        <v>400</v>
      </c>
      <c r="O16" s="3">
        <f t="shared" si="6"/>
        <v>400</v>
      </c>
      <c r="P16" s="3">
        <f t="shared" si="6"/>
        <v>400</v>
      </c>
    </row>
    <row r="17" spans="1:16" x14ac:dyDescent="0.2">
      <c r="C17" t="s">
        <v>10</v>
      </c>
      <c r="D17" s="3">
        <f>D15-D16</f>
        <v>-320</v>
      </c>
      <c r="E17" s="3">
        <f t="shared" ref="E17:P17" si="7">E15-E16</f>
        <v>-160</v>
      </c>
      <c r="F17" s="3">
        <f t="shared" si="7"/>
        <v>0</v>
      </c>
      <c r="G17" s="3">
        <f t="shared" si="7"/>
        <v>160</v>
      </c>
      <c r="H17" s="3">
        <f t="shared" si="7"/>
        <v>320.00000000000011</v>
      </c>
      <c r="I17" s="3">
        <f t="shared" si="7"/>
        <v>480.00000000000011</v>
      </c>
      <c r="J17" s="3">
        <f t="shared" si="7"/>
        <v>640</v>
      </c>
      <c r="K17" s="3">
        <f t="shared" si="7"/>
        <v>800</v>
      </c>
      <c r="L17" s="3">
        <f t="shared" si="7"/>
        <v>959.99999999999977</v>
      </c>
      <c r="M17" s="3">
        <f t="shared" si="7"/>
        <v>1119.9999999999998</v>
      </c>
      <c r="N17" s="3">
        <f t="shared" si="7"/>
        <v>1279.9999999999998</v>
      </c>
      <c r="O17" s="3">
        <f t="shared" si="7"/>
        <v>1439.9999999999995</v>
      </c>
      <c r="P17" s="3">
        <f t="shared" si="7"/>
        <v>1599.9999999999995</v>
      </c>
    </row>
    <row r="18" spans="1:16" x14ac:dyDescent="0.2">
      <c r="C18" t="s">
        <v>12</v>
      </c>
      <c r="D18" s="1">
        <f>D17/$C$4</f>
        <v>-0.08</v>
      </c>
      <c r="E18" s="1">
        <f t="shared" ref="E18:P18" si="8">E17/$C$4</f>
        <v>-0.04</v>
      </c>
      <c r="F18" s="1">
        <f t="shared" si="8"/>
        <v>0</v>
      </c>
      <c r="G18" s="1">
        <f t="shared" si="8"/>
        <v>0.04</v>
      </c>
      <c r="H18" s="1">
        <f t="shared" si="8"/>
        <v>8.0000000000000029E-2</v>
      </c>
      <c r="I18" s="1">
        <f t="shared" si="8"/>
        <v>0.12000000000000002</v>
      </c>
      <c r="J18" s="1">
        <f t="shared" si="8"/>
        <v>0.16</v>
      </c>
      <c r="K18" s="1">
        <f t="shared" si="8"/>
        <v>0.2</v>
      </c>
      <c r="L18" s="1">
        <f t="shared" si="8"/>
        <v>0.23999999999999994</v>
      </c>
      <c r="M18" s="1">
        <f t="shared" si="8"/>
        <v>0.27999999999999992</v>
      </c>
      <c r="N18" s="1">
        <f t="shared" si="8"/>
        <v>0.31999999999999995</v>
      </c>
      <c r="O18" s="1">
        <f t="shared" si="8"/>
        <v>0.35999999999999988</v>
      </c>
      <c r="P18" s="1">
        <f t="shared" si="8"/>
        <v>0.39999999999999991</v>
      </c>
    </row>
    <row r="19" spans="1:16" x14ac:dyDescent="0.2">
      <c r="C19" t="s">
        <v>13</v>
      </c>
      <c r="D19" s="3">
        <f>D17/$C$7</f>
        <v>-1.6</v>
      </c>
      <c r="E19" s="3">
        <f t="shared" ref="E19:P19" si="9">E17/$C$7</f>
        <v>-0.8</v>
      </c>
      <c r="F19" s="3">
        <f t="shared" si="9"/>
        <v>0</v>
      </c>
      <c r="G19" s="3">
        <f t="shared" si="9"/>
        <v>0.8</v>
      </c>
      <c r="H19" s="3">
        <f t="shared" si="9"/>
        <v>1.6000000000000005</v>
      </c>
      <c r="I19" s="3">
        <f t="shared" si="9"/>
        <v>2.4000000000000004</v>
      </c>
      <c r="J19" s="3">
        <f t="shared" si="9"/>
        <v>3.2</v>
      </c>
      <c r="K19" s="3">
        <f t="shared" si="9"/>
        <v>4</v>
      </c>
      <c r="L19" s="3">
        <f t="shared" si="9"/>
        <v>4.7999999999999989</v>
      </c>
      <c r="M19" s="3">
        <f t="shared" si="9"/>
        <v>5.5999999999999988</v>
      </c>
      <c r="N19" s="3">
        <f t="shared" si="9"/>
        <v>6.3999999999999986</v>
      </c>
      <c r="O19" s="3">
        <f t="shared" si="9"/>
        <v>7.1999999999999975</v>
      </c>
      <c r="P19" s="3">
        <f t="shared" si="9"/>
        <v>7.9999999999999973</v>
      </c>
    </row>
    <row r="21" spans="1:16" x14ac:dyDescent="0.2">
      <c r="A21" t="s">
        <v>16</v>
      </c>
      <c r="C21" t="s">
        <v>13</v>
      </c>
      <c r="D21" s="3">
        <f>D19</f>
        <v>-1.6</v>
      </c>
      <c r="E21" s="3">
        <f t="shared" ref="E21:P21" si="10">E19</f>
        <v>-0.8</v>
      </c>
      <c r="F21" s="3">
        <f t="shared" si="10"/>
        <v>0</v>
      </c>
      <c r="G21" s="3">
        <f t="shared" si="10"/>
        <v>0.8</v>
      </c>
      <c r="H21" s="3">
        <f t="shared" si="10"/>
        <v>1.6000000000000005</v>
      </c>
      <c r="I21" s="3">
        <f t="shared" si="10"/>
        <v>2.4000000000000004</v>
      </c>
      <c r="J21" s="3">
        <f t="shared" si="10"/>
        <v>3.2</v>
      </c>
      <c r="K21" s="3">
        <f t="shared" si="10"/>
        <v>4</v>
      </c>
      <c r="L21" s="3">
        <f t="shared" si="10"/>
        <v>4.7999999999999989</v>
      </c>
      <c r="M21" s="3">
        <f t="shared" si="10"/>
        <v>5.5999999999999988</v>
      </c>
      <c r="N21" s="3">
        <f t="shared" si="10"/>
        <v>6.3999999999999986</v>
      </c>
      <c r="O21" s="3">
        <f t="shared" si="10"/>
        <v>7.1999999999999975</v>
      </c>
      <c r="P21" s="3">
        <f t="shared" si="10"/>
        <v>7.9999999999999973</v>
      </c>
    </row>
    <row r="22" spans="1:16" x14ac:dyDescent="0.2">
      <c r="C22" t="s">
        <v>18</v>
      </c>
      <c r="D22">
        <v>100</v>
      </c>
      <c r="E22" t="s">
        <v>19</v>
      </c>
      <c r="F22">
        <v>20</v>
      </c>
    </row>
    <row r="23" spans="1:16" x14ac:dyDescent="0.2">
      <c r="C23" t="s">
        <v>17</v>
      </c>
      <c r="D23">
        <f>D22*F22</f>
        <v>2000</v>
      </c>
    </row>
    <row r="24" spans="1:16" x14ac:dyDescent="0.2">
      <c r="C24" t="s">
        <v>25</v>
      </c>
      <c r="D24" s="3">
        <f>D21*$D$22</f>
        <v>-160</v>
      </c>
      <c r="E24" s="3">
        <f t="shared" ref="E24:P24" si="11">E21*$D$22</f>
        <v>-80</v>
      </c>
      <c r="F24" s="3">
        <f t="shared" si="11"/>
        <v>0</v>
      </c>
      <c r="G24" s="3">
        <f t="shared" si="11"/>
        <v>80</v>
      </c>
      <c r="H24" s="3">
        <f t="shared" si="11"/>
        <v>160.00000000000006</v>
      </c>
      <c r="I24" s="3">
        <f t="shared" si="11"/>
        <v>240.00000000000003</v>
      </c>
      <c r="J24" s="3">
        <f t="shared" si="11"/>
        <v>320</v>
      </c>
      <c r="K24" s="3">
        <f t="shared" si="11"/>
        <v>400</v>
      </c>
      <c r="L24" s="3">
        <f t="shared" si="11"/>
        <v>479.99999999999989</v>
      </c>
      <c r="M24" s="3">
        <f t="shared" si="11"/>
        <v>559.99999999999989</v>
      </c>
      <c r="N24" s="3">
        <f t="shared" si="11"/>
        <v>639.99999999999989</v>
      </c>
      <c r="O24" s="3">
        <f t="shared" si="11"/>
        <v>719.99999999999977</v>
      </c>
      <c r="P24" s="3">
        <f t="shared" si="11"/>
        <v>799.99999999999977</v>
      </c>
    </row>
    <row r="26" spans="1:16" x14ac:dyDescent="0.2">
      <c r="A26" t="s">
        <v>20</v>
      </c>
      <c r="C26" t="s">
        <v>13</v>
      </c>
      <c r="D26" s="3">
        <f>D12</f>
        <v>0.2</v>
      </c>
      <c r="E26" s="3">
        <f t="shared" ref="E26:P26" si="12">E12</f>
        <v>0.6</v>
      </c>
      <c r="F26" s="3">
        <f t="shared" si="12"/>
        <v>1</v>
      </c>
      <c r="G26" s="3">
        <f t="shared" si="12"/>
        <v>1.4</v>
      </c>
      <c r="H26" s="3">
        <f t="shared" si="12"/>
        <v>1.8000000000000003</v>
      </c>
      <c r="I26" s="3">
        <f t="shared" si="12"/>
        <v>2.2000000000000002</v>
      </c>
      <c r="J26" s="3">
        <f t="shared" si="12"/>
        <v>2.6</v>
      </c>
      <c r="K26" s="3">
        <f t="shared" si="12"/>
        <v>3</v>
      </c>
      <c r="L26" s="3">
        <f t="shared" si="12"/>
        <v>3.3999999999999995</v>
      </c>
      <c r="M26" s="3">
        <f t="shared" si="12"/>
        <v>3.7999999999999994</v>
      </c>
      <c r="N26" s="3">
        <f t="shared" si="12"/>
        <v>4.1999999999999993</v>
      </c>
      <c r="O26" s="3">
        <f t="shared" si="12"/>
        <v>4.5999999999999988</v>
      </c>
      <c r="P26" s="3">
        <f t="shared" si="12"/>
        <v>4.9999999999999991</v>
      </c>
    </row>
    <row r="27" spans="1:16" x14ac:dyDescent="0.2">
      <c r="C27" t="s">
        <v>26</v>
      </c>
      <c r="D27" s="3">
        <f>D26*200</f>
        <v>40</v>
      </c>
      <c r="E27" s="3">
        <f t="shared" ref="E27:P27" si="13">E26*200</f>
        <v>120</v>
      </c>
      <c r="F27" s="3">
        <f t="shared" si="13"/>
        <v>200</v>
      </c>
      <c r="G27" s="3">
        <f t="shared" si="13"/>
        <v>280</v>
      </c>
      <c r="H27" s="3">
        <f t="shared" si="13"/>
        <v>360.00000000000006</v>
      </c>
      <c r="I27" s="3">
        <f t="shared" si="13"/>
        <v>440.00000000000006</v>
      </c>
      <c r="J27" s="3">
        <f t="shared" si="13"/>
        <v>520</v>
      </c>
      <c r="K27" s="3">
        <f t="shared" si="13"/>
        <v>600</v>
      </c>
      <c r="L27" s="3">
        <f t="shared" si="13"/>
        <v>679.99999999999989</v>
      </c>
      <c r="M27" s="3">
        <f t="shared" si="13"/>
        <v>759.99999999999989</v>
      </c>
      <c r="N27" s="3">
        <f t="shared" si="13"/>
        <v>839.99999999999989</v>
      </c>
      <c r="O27" s="3">
        <f t="shared" si="13"/>
        <v>919.99999999999977</v>
      </c>
      <c r="P27" s="3">
        <f t="shared" si="13"/>
        <v>999.99999999999977</v>
      </c>
    </row>
    <row r="28" spans="1:16" x14ac:dyDescent="0.2">
      <c r="C28" t="s">
        <v>21</v>
      </c>
      <c r="D28">
        <v>200</v>
      </c>
      <c r="E28" t="s">
        <v>22</v>
      </c>
      <c r="F28">
        <v>20</v>
      </c>
      <c r="G28" t="s">
        <v>23</v>
      </c>
      <c r="H28">
        <v>2000</v>
      </c>
    </row>
    <row r="29" spans="1:16" x14ac:dyDescent="0.2">
      <c r="C29" t="s">
        <v>17</v>
      </c>
      <c r="D29">
        <f>D28*F28-H28</f>
        <v>2000</v>
      </c>
    </row>
    <row r="30" spans="1:16" x14ac:dyDescent="0.2">
      <c r="C30" t="s">
        <v>24</v>
      </c>
      <c r="D30">
        <f>$H$28*$C$5</f>
        <v>200</v>
      </c>
      <c r="E30">
        <f t="shared" ref="E30:P30" si="14">$H$28*$C$5</f>
        <v>200</v>
      </c>
      <c r="F30">
        <f t="shared" si="14"/>
        <v>200</v>
      </c>
      <c r="G30">
        <f t="shared" si="14"/>
        <v>200</v>
      </c>
      <c r="H30">
        <f t="shared" si="14"/>
        <v>200</v>
      </c>
      <c r="I30">
        <f t="shared" si="14"/>
        <v>200</v>
      </c>
      <c r="J30">
        <f t="shared" si="14"/>
        <v>200</v>
      </c>
      <c r="K30">
        <f t="shared" si="14"/>
        <v>200</v>
      </c>
      <c r="L30">
        <f t="shared" si="14"/>
        <v>200</v>
      </c>
      <c r="M30">
        <f t="shared" si="14"/>
        <v>200</v>
      </c>
      <c r="N30">
        <f t="shared" si="14"/>
        <v>200</v>
      </c>
      <c r="O30">
        <f t="shared" si="14"/>
        <v>200</v>
      </c>
      <c r="P30">
        <f t="shared" si="14"/>
        <v>200</v>
      </c>
    </row>
    <row r="31" spans="1:16" x14ac:dyDescent="0.2">
      <c r="C31" t="s">
        <v>25</v>
      </c>
      <c r="D31" s="3">
        <f>D27-D30</f>
        <v>-160</v>
      </c>
      <c r="E31" s="3">
        <f t="shared" ref="E31:P31" si="15">E27-E30</f>
        <v>-80</v>
      </c>
      <c r="F31" s="3">
        <f t="shared" si="15"/>
        <v>0</v>
      </c>
      <c r="G31" s="3">
        <f t="shared" si="15"/>
        <v>80</v>
      </c>
      <c r="H31" s="3">
        <f t="shared" si="15"/>
        <v>160.00000000000006</v>
      </c>
      <c r="I31" s="3">
        <f t="shared" si="15"/>
        <v>240.00000000000006</v>
      </c>
      <c r="J31" s="3">
        <f t="shared" si="15"/>
        <v>320</v>
      </c>
      <c r="K31" s="3">
        <f t="shared" si="15"/>
        <v>400</v>
      </c>
      <c r="L31" s="3">
        <f t="shared" si="15"/>
        <v>479.99999999999989</v>
      </c>
      <c r="M31" s="3">
        <f t="shared" si="15"/>
        <v>559.99999999999989</v>
      </c>
      <c r="N31" s="3">
        <f t="shared" si="15"/>
        <v>639.99999999999989</v>
      </c>
      <c r="O31" s="3">
        <f t="shared" si="15"/>
        <v>719.99999999999977</v>
      </c>
      <c r="P31" s="3">
        <f t="shared" si="15"/>
        <v>799.99999999999977</v>
      </c>
    </row>
    <row r="33" spans="3:16" x14ac:dyDescent="0.2">
      <c r="C33" t="s">
        <v>27</v>
      </c>
      <c r="D33" t="str">
        <f>IF(D24=D31,"yes","no")</f>
        <v>yes</v>
      </c>
      <c r="E33" t="str">
        <f t="shared" ref="E33:P33" si="16">IF(E24=E31,"yes","no")</f>
        <v>yes</v>
      </c>
      <c r="F33" t="str">
        <f t="shared" si="16"/>
        <v>yes</v>
      </c>
      <c r="G33" t="str">
        <f t="shared" si="16"/>
        <v>yes</v>
      </c>
      <c r="H33" t="str">
        <f t="shared" si="16"/>
        <v>yes</v>
      </c>
      <c r="I33" t="str">
        <f t="shared" si="16"/>
        <v>yes</v>
      </c>
      <c r="J33" t="str">
        <f t="shared" si="16"/>
        <v>yes</v>
      </c>
      <c r="K33" t="str">
        <f t="shared" si="16"/>
        <v>yes</v>
      </c>
      <c r="L33" t="str">
        <f t="shared" si="16"/>
        <v>yes</v>
      </c>
      <c r="M33" t="str">
        <f t="shared" si="16"/>
        <v>yes</v>
      </c>
      <c r="N33" t="str">
        <f t="shared" si="16"/>
        <v>yes</v>
      </c>
      <c r="O33" t="str">
        <f t="shared" si="16"/>
        <v>yes</v>
      </c>
      <c r="P33" t="str">
        <f t="shared" si="16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Kim</dc:creator>
  <cp:lastModifiedBy>Daehyun Kim</cp:lastModifiedBy>
  <dcterms:created xsi:type="dcterms:W3CDTF">2016-11-09T10:57:21Z</dcterms:created>
  <dcterms:modified xsi:type="dcterms:W3CDTF">2016-11-09T12:41:08Z</dcterms:modified>
</cp:coreProperties>
</file>