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Наличные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<sst xmlns="http://schemas.openxmlformats.org/spreadsheetml/2006/main" uniqueCount="43">
  <si>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</si>
  <si>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</si>
  <si>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</si>
  <si>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</si>
  <si>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</si>
  <si>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</si>
  <si>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</si>
  <si>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</si>
  <si>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</si>
  <si>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</si>
  <si>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</si>
  <si>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</si>
  <si>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</si>
  <si>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Доп поле</t>
  </si>
  <si>
    <t>Итого к оплате</t>
  </si>
  <si>
    <t>Объем</t>
  </si>
  <si>
    <t>Безналичный</t>
  </si>
  <si>
    <t>Быстрова Ю.В.</t>
  </si>
  <si>
    <t>СП250416-8</t>
  </si>
  <si>
    <t>Пиломатериал 40x150x6000 1 сорт Ель</t>
  </si>
  <si>
    <t>Скидка, доставка и итог</t>
  </si>
  <si>
    <t>Заполняемость:
Пиломатериал - - - - 100% - - - - 3.024 м3</t>
  </si>
  <si>
    <t>Косарев О.В</t>
  </si>
  <si>
    <t>СП250417-2</t>
  </si>
  <si>
    <t>Доска пола 28x112x5000 Оптима Ель</t>
  </si>
  <si>
    <t>Евровагонка 12.5x88x3000 Оптима Ель</t>
  </si>
  <si>
    <t>Заполняемость:
Доска пола - - - - 20.23% - - - - 0.502 м3
Евровагонка - - - - 79.77% - - - - 1.98 м3</t>
  </si>
  <si>
    <t>Мачулко А.Е.</t>
  </si>
  <si>
    <t>СП250417-3</t>
  </si>
  <si>
    <t>Вагонка «Штиль» 12.5x110x2700 Оптима Ель</t>
  </si>
  <si>
    <t>Вагонка «Штиль» 12.5x110x2200 Сорт AB Ель</t>
  </si>
  <si>
    <t>Заполняемость:
Вагонка «Штиль» - - - - 100% - - - - 0.154 м3</t>
  </si>
  <si>
    <t>Общее количество отгрузок:</t>
  </si>
  <si>
    <t>Пиломатериал</t>
  </si>
  <si>
    <t>Доска пола</t>
  </si>
  <si>
    <t>Евровагонка</t>
  </si>
  <si>
    <t>Вагонка «Штиль»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</si>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</sst>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164" fillId="0" borderId="0" applyFont="0" applyNumberFormat="1" applyFill="0" applyBorder="0" applyAlignment="0"/>
    <xf xfId="0" fontId="0" numFmtId="1" fillId="0" borderId="0" applyFont="0" applyNumberFormat="1" applyFill="0" applyBorder="0" applyAlignment="0"/>
    <xf xfId="0" fontId="0" numFmtId="165" fillId="0" borderId="0" applyFont="0" applyNumberFormat="1" applyFill="0" applyBorder="0" applyAlignment="0"/>
    <xf xfId="0" fontId="0" numFmtId="166" fillId="0" borderId="0" applyFont="0" applyNumberFormat="1" applyFill="0" applyBorder="0" applyAlignment="0"/>
    <xf xfId="0" fontId="0" numFmtId="2" fillId="0" borderId="0" applyFont="0" applyNumberFormat="1" applyFill="0" applyBorder="0" applyAlignment="0"/>
    <xf xfId="0" fontId="0" numFmtId="0" fillId="0" borderId="1" applyFont="0" applyNumberFormat="0" applyFill="0" applyBorder="1" applyAlignment="0"/>
    <xf xfId="0" fontId="0" numFmtId="164" fillId="0" borderId="1" applyFont="0" applyNumberFormat="1" applyFill="0" applyBorder="1" applyAlignment="0"/>
    <xf xfId="0" fontId="0" numFmtId="165" fillId="0" borderId="1" applyFont="0" applyNumberFormat="1" applyFill="0" applyBorder="1" applyAlignment="0"/>
    <xf xfId="0" fontId="1" numFmtId="165" fillId="0" borderId="0" applyFont="1" applyNumberFormat="1" applyFill="0" applyBorder="0" applyAlignment="0"/>
    <xf xfId="0" fontId="1" numFmtId="165" fillId="2" borderId="1" applyFont="1" applyNumberFormat="1" applyFill="1" applyBorder="1" applyAlignment="0"/>
    <xf xfId="0" fontId="0" numFmtId="0" fillId="0" borderId="1" applyFont="0" applyNumberFormat="0" applyFill="0" applyBorder="1" applyAlignment="1">
      <alignment vertical="bottom" textRotation="0" wrapText="true" shrinkToFit="false"/>
    </xf>
    <xf xfId="0" fontId="2" numFmtId="165" fillId="3" borderId="0" applyFont="1" applyNumberFormat="1" applyFill="1" applyBorder="0" applyAlignment="0"/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2"/>
  <sheetViews>
    <sheetView tabSelected="1" workbookViewId="0" showGridLines="true" showRowColHeaders="1">
      <pane ySplit="1" activePane="bottomLeft" state="frozen" topLeftCell="A2"/>
      <selection pane="bottomLeft" activeCell="O12" sqref="O12"/>
    </sheetView>
  </sheetViews>
  <sheetFormatPr defaultRowHeight="14.4" outlineLevelRow="0" outlineLevelCol="0"/>
  <cols>
    <col min="1" max="1" width="15.282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2.854" bestFit="true" customWidth="true" style="0"/>
    <col min="9" max="9" width="6.998" bestFit="true" customWidth="true" style="0"/>
    <col min="10" max="10" width="5.856" bestFit="true" customWidth="true" style="0"/>
    <col min="11" max="11" width="13.997" bestFit="true" customWidth="true" style="0"/>
    <col min="12" max="12" width="11.711" bestFit="true" customWidth="true" style="0"/>
    <col min="13" max="13" width="10.569" bestFit="true" customWidth="true" style="0"/>
    <col min="14" max="14" width="10.569" bestFit="true" customWidth="true" style="0"/>
    <col min="15" max="15" width="17.567" bestFit="true" customWidth="true" style="0"/>
    <col min="16" max="16" width="54.13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t="s">
        <v>16</v>
      </c>
      <c r="C2" t="s">
        <v>17</v>
      </c>
      <c r="D2" s="2">
        <v>45764.0</v>
      </c>
      <c r="E2" t="s">
        <v>18</v>
      </c>
      <c r="F2" t="s">
        <v>19</v>
      </c>
      <c r="G2" s="3">
        <v>84</v>
      </c>
      <c r="H2" s="4">
        <v>38000.0</v>
      </c>
      <c r="I2" s="5">
        <v>3.024</v>
      </c>
      <c r="J2" s="6">
        <v>0</v>
      </c>
      <c r="K2" s="4">
        <v>114912.0</v>
      </c>
    </row>
    <row r="3" spans="1:16">
      <c r="A3" s="7" t="s">
        <v>15</v>
      </c>
      <c r="B3" s="7" t="s">
        <v>16</v>
      </c>
      <c r="C3" s="7" t="s">
        <v>17</v>
      </c>
      <c r="D3" s="8">
        <v>45764.0</v>
      </c>
      <c r="E3" s="7" t="s">
        <v>18</v>
      </c>
      <c r="F3" s="7" t="s">
        <v>20</v>
      </c>
      <c r="G3" s="7"/>
      <c r="H3" s="7"/>
      <c r="I3" s="7"/>
      <c r="J3" s="7"/>
      <c r="K3" s="7"/>
      <c r="L3" s="9">
        <v>0.0</v>
      </c>
      <c r="M3" s="9">
        <v>0.0</v>
      </c>
      <c r="N3" s="9">
        <v>0</v>
      </c>
      <c r="O3" s="11">
        <v>114912.0</v>
      </c>
      <c r="P3" s="12" t="s">
        <v>21</v>
      </c>
    </row>
    <row r="4" spans="1:16">
      <c r="A4" t="s">
        <v>22</v>
      </c>
      <c r="B4" t="s">
        <v>16</v>
      </c>
      <c r="C4" t="s">
        <v>17</v>
      </c>
      <c r="D4" s="2">
        <v>45764.0</v>
      </c>
      <c r="E4" t="s">
        <v>23</v>
      </c>
      <c r="F4" t="s">
        <v>24</v>
      </c>
      <c r="G4" s="3">
        <v>32</v>
      </c>
      <c r="H4" s="4">
        <v>41000.0</v>
      </c>
      <c r="I4" s="5">
        <v>0.502</v>
      </c>
      <c r="J4" s="6">
        <v>0</v>
      </c>
      <c r="K4" s="4">
        <v>20582.0</v>
      </c>
    </row>
    <row r="5" spans="1:16">
      <c r="A5" t="s">
        <v>22</v>
      </c>
      <c r="B5" t="s">
        <v>16</v>
      </c>
      <c r="C5" t="s">
        <v>17</v>
      </c>
      <c r="D5" s="2">
        <v>45764.0</v>
      </c>
      <c r="E5" t="s">
        <v>23</v>
      </c>
      <c r="F5" t="s">
        <v>25</v>
      </c>
      <c r="G5" s="3">
        <v>600</v>
      </c>
      <c r="H5" s="4">
        <v>49000.0</v>
      </c>
      <c r="I5" s="5">
        <v>1.98</v>
      </c>
      <c r="J5" s="6">
        <v>0</v>
      </c>
      <c r="K5" s="4">
        <v>97020.0</v>
      </c>
    </row>
    <row r="6" spans="1:16">
      <c r="A6" s="7" t="s">
        <v>22</v>
      </c>
      <c r="B6" s="7" t="s">
        <v>16</v>
      </c>
      <c r="C6" s="7" t="s">
        <v>17</v>
      </c>
      <c r="D6" s="8">
        <v>45764.0</v>
      </c>
      <c r="E6" s="7" t="s">
        <v>23</v>
      </c>
      <c r="F6" s="7" t="s">
        <v>20</v>
      </c>
      <c r="G6" s="7"/>
      <c r="H6" s="7"/>
      <c r="I6" s="7"/>
      <c r="J6" s="7"/>
      <c r="K6" s="7"/>
      <c r="L6" s="9">
        <v>7056.0</v>
      </c>
      <c r="M6" s="9">
        <v>0.0</v>
      </c>
      <c r="N6" s="9">
        <v>0</v>
      </c>
      <c r="O6" s="11">
        <v>110546.0</v>
      </c>
      <c r="P6" s="12" t="s">
        <v>26</v>
      </c>
    </row>
    <row r="7" spans="1:16">
      <c r="A7" t="s">
        <v>27</v>
      </c>
      <c r="B7" t="s">
        <v>16</v>
      </c>
      <c r="C7" t="s">
        <v>17</v>
      </c>
      <c r="D7" s="2">
        <v>45764.0</v>
      </c>
      <c r="E7" t="s">
        <v>28</v>
      </c>
      <c r="F7" t="s">
        <v>29</v>
      </c>
      <c r="G7" s="3">
        <v>27</v>
      </c>
      <c r="H7" s="4">
        <v>49000.0</v>
      </c>
      <c r="I7" s="5">
        <v>0.1</v>
      </c>
      <c r="J7" s="6">
        <v>0</v>
      </c>
      <c r="K7" s="4">
        <v>4900.0</v>
      </c>
    </row>
    <row r="8" spans="1:16">
      <c r="A8" t="s">
        <v>27</v>
      </c>
      <c r="B8" t="s">
        <v>16</v>
      </c>
      <c r="C8" t="s">
        <v>17</v>
      </c>
      <c r="D8" s="2">
        <v>45764.0</v>
      </c>
      <c r="E8" t="s">
        <v>28</v>
      </c>
      <c r="F8" t="s">
        <v>30</v>
      </c>
      <c r="G8" s="3">
        <v>18</v>
      </c>
      <c r="H8" s="4">
        <v>40000.0</v>
      </c>
      <c r="I8" s="5">
        <v>0.054</v>
      </c>
      <c r="J8" s="6">
        <v>0</v>
      </c>
      <c r="K8" s="4">
        <v>2160.0</v>
      </c>
    </row>
    <row r="9" spans="1:16">
      <c r="A9" s="7" t="s">
        <v>27</v>
      </c>
      <c r="B9" s="7" t="s">
        <v>16</v>
      </c>
      <c r="C9" s="7" t="s">
        <v>17</v>
      </c>
      <c r="D9" s="8">
        <v>45764.0</v>
      </c>
      <c r="E9" s="7" t="s">
        <v>28</v>
      </c>
      <c r="F9" s="7" t="s">
        <v>20</v>
      </c>
      <c r="G9" s="7"/>
      <c r="H9" s="7"/>
      <c r="I9" s="7"/>
      <c r="J9" s="7"/>
      <c r="K9" s="7"/>
      <c r="L9" s="9">
        <v>0.0</v>
      </c>
      <c r="M9" s="9">
        <v>0.0</v>
      </c>
      <c r="N9" s="9">
        <v>0</v>
      </c>
      <c r="O9" s="11">
        <v>7060.0</v>
      </c>
      <c r="P9" s="12" t="s">
        <v>31</v>
      </c>
    </row>
    <row r="10" spans="1:16">
      <c r="G10" s="1">
        <f>SUM(G1:G9)</f>
        <v>761</v>
      </c>
      <c r="I10" s="1">
        <f>SUM(I1:I9)</f>
        <v>5.66</v>
      </c>
      <c r="J10" s="1">
        <f>SUM(J1:J9)</f>
        <v>0</v>
      </c>
      <c r="K10" s="10">
        <f>SUM(K1:K9)</f>
        <v>239574</v>
      </c>
      <c r="L10" s="10">
        <f>SUM(L1:L9)</f>
        <v>7056</v>
      </c>
      <c r="M10" s="10">
        <f>SUM(M1:M9)</f>
        <v>0</v>
      </c>
      <c r="N10" s="10">
        <f>SUM(N1:N9)</f>
        <v>0</v>
      </c>
      <c r="O10" s="13">
        <f>K10+M10-L10+N10</f>
        <v>232518</v>
      </c>
    </row>
    <row r="12" spans="1:16">
      <c r="L12" s="14" t="s">
        <v>32</v>
      </c>
      <c r="O12" s="1">
        <v>3</v>
      </c>
    </row>
  </sheetData>
  <mergeCells>
    <mergeCell ref="L12:N1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2"/>
  <sheetViews>
    <sheetView tabSelected="0" workbookViewId="0" showGridLines="true" showRowColHeaders="1">
      <pane ySplit="1" activePane="bottomLeft" state="frozen" topLeftCell="A2"/>
      <selection pane="bottomLeft" activeCell="O12" sqref="O12"/>
    </sheetView>
  </sheetViews>
  <sheetFormatPr defaultRowHeight="14.4" outlineLevelRow="0" outlineLevelCol="0"/>
  <cols>
    <col min="1" max="1" width="15.282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2.854" bestFit="true" customWidth="true" style="0"/>
    <col min="9" max="9" width="6.998" bestFit="true" customWidth="true" style="0"/>
    <col min="10" max="10" width="5.856" bestFit="true" customWidth="true" style="0"/>
    <col min="11" max="11" width="13.997" bestFit="true" customWidth="true" style="0"/>
    <col min="12" max="12" width="11.711" bestFit="true" customWidth="true" style="0"/>
    <col min="13" max="13" width="10.569" bestFit="true" customWidth="true" style="0"/>
    <col min="14" max="14" width="10.569" bestFit="true" customWidth="true" style="0"/>
    <col min="15" max="15" width="17.567" bestFit="true" customWidth="true" style="0"/>
    <col min="16" max="16" width="54.13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t="s">
        <v>16</v>
      </c>
      <c r="C2" t="s">
        <v>17</v>
      </c>
      <c r="D2" s="2">
        <v>45764.0</v>
      </c>
      <c r="E2" t="s">
        <v>18</v>
      </c>
      <c r="F2" t="s">
        <v>19</v>
      </c>
      <c r="G2" s="3">
        <v>84</v>
      </c>
      <c r="H2" s="4">
        <v>38000.0</v>
      </c>
      <c r="I2" s="5">
        <v>3.024</v>
      </c>
      <c r="J2" s="6">
        <v>0</v>
      </c>
      <c r="K2" s="4">
        <v>114912.0</v>
      </c>
    </row>
    <row r="3" spans="1:16">
      <c r="A3" s="7" t="s">
        <v>15</v>
      </c>
      <c r="B3" s="7" t="s">
        <v>16</v>
      </c>
      <c r="C3" s="7" t="s">
        <v>17</v>
      </c>
      <c r="D3" s="8">
        <v>45764.0</v>
      </c>
      <c r="E3" s="7" t="s">
        <v>18</v>
      </c>
      <c r="F3" s="7" t="s">
        <v>20</v>
      </c>
      <c r="G3" s="7"/>
      <c r="H3" s="7"/>
      <c r="I3" s="7"/>
      <c r="J3" s="7"/>
      <c r="K3" s="7"/>
      <c r="L3" s="9">
        <v>0.0</v>
      </c>
      <c r="M3" s="9">
        <v>0.0</v>
      </c>
      <c r="N3" s="9">
        <v>0</v>
      </c>
      <c r="O3" s="11">
        <v>114912.0</v>
      </c>
      <c r="P3" s="12" t="s">
        <v>21</v>
      </c>
    </row>
    <row r="4" spans="1:16">
      <c r="A4" t="s">
        <v>22</v>
      </c>
      <c r="B4" t="s">
        <v>16</v>
      </c>
      <c r="C4" t="s">
        <v>17</v>
      </c>
      <c r="D4" s="2">
        <v>45764.0</v>
      </c>
      <c r="E4" t="s">
        <v>23</v>
      </c>
      <c r="F4" t="s">
        <v>24</v>
      </c>
      <c r="G4" s="3">
        <v>32</v>
      </c>
      <c r="H4" s="4">
        <v>41000.0</v>
      </c>
      <c r="I4" s="5">
        <v>0.502</v>
      </c>
      <c r="J4" s="6">
        <v>0</v>
      </c>
      <c r="K4" s="4">
        <v>20582.0</v>
      </c>
    </row>
    <row r="5" spans="1:16">
      <c r="A5" t="s">
        <v>22</v>
      </c>
      <c r="B5" t="s">
        <v>16</v>
      </c>
      <c r="C5" t="s">
        <v>17</v>
      </c>
      <c r="D5" s="2">
        <v>45764.0</v>
      </c>
      <c r="E5" t="s">
        <v>23</v>
      </c>
      <c r="F5" t="s">
        <v>25</v>
      </c>
      <c r="G5" s="3">
        <v>600</v>
      </c>
      <c r="H5" s="4">
        <v>49000.0</v>
      </c>
      <c r="I5" s="5">
        <v>1.98</v>
      </c>
      <c r="J5" s="6">
        <v>0</v>
      </c>
      <c r="K5" s="4">
        <v>97020.0</v>
      </c>
    </row>
    <row r="6" spans="1:16">
      <c r="A6" s="7" t="s">
        <v>22</v>
      </c>
      <c r="B6" s="7" t="s">
        <v>16</v>
      </c>
      <c r="C6" s="7" t="s">
        <v>17</v>
      </c>
      <c r="D6" s="8">
        <v>45764.0</v>
      </c>
      <c r="E6" s="7" t="s">
        <v>23</v>
      </c>
      <c r="F6" s="7" t="s">
        <v>20</v>
      </c>
      <c r="G6" s="7"/>
      <c r="H6" s="7"/>
      <c r="I6" s="7"/>
      <c r="J6" s="7"/>
      <c r="K6" s="7"/>
      <c r="L6" s="9">
        <v>7056.0</v>
      </c>
      <c r="M6" s="9">
        <v>0.0</v>
      </c>
      <c r="N6" s="9">
        <v>0</v>
      </c>
      <c r="O6" s="11">
        <v>110546.0</v>
      </c>
      <c r="P6" s="12" t="s">
        <v>26</v>
      </c>
    </row>
    <row r="7" spans="1:16">
      <c r="A7" t="s">
        <v>27</v>
      </c>
      <c r="B7" t="s">
        <v>16</v>
      </c>
      <c r="C7" t="s">
        <v>17</v>
      </c>
      <c r="D7" s="2">
        <v>45764.0</v>
      </c>
      <c r="E7" t="s">
        <v>28</v>
      </c>
      <c r="F7" t="s">
        <v>29</v>
      </c>
      <c r="G7" s="3">
        <v>27</v>
      </c>
      <c r="H7" s="4">
        <v>49000.0</v>
      </c>
      <c r="I7" s="5">
        <v>0.1</v>
      </c>
      <c r="J7" s="6">
        <v>0</v>
      </c>
      <c r="K7" s="4">
        <v>4900.0</v>
      </c>
    </row>
    <row r="8" spans="1:16">
      <c r="A8" t="s">
        <v>27</v>
      </c>
      <c r="B8" t="s">
        <v>16</v>
      </c>
      <c r="C8" t="s">
        <v>17</v>
      </c>
      <c r="D8" s="2">
        <v>45764.0</v>
      </c>
      <c r="E8" t="s">
        <v>28</v>
      </c>
      <c r="F8" t="s">
        <v>30</v>
      </c>
      <c r="G8" s="3">
        <v>18</v>
      </c>
      <c r="H8" s="4">
        <v>40000.0</v>
      </c>
      <c r="I8" s="5">
        <v>0.054</v>
      </c>
      <c r="J8" s="6">
        <v>0</v>
      </c>
      <c r="K8" s="4">
        <v>2160.0</v>
      </c>
    </row>
    <row r="9" spans="1:16">
      <c r="A9" s="7" t="s">
        <v>27</v>
      </c>
      <c r="B9" s="7" t="s">
        <v>16</v>
      </c>
      <c r="C9" s="7" t="s">
        <v>17</v>
      </c>
      <c r="D9" s="8">
        <v>45764.0</v>
      </c>
      <c r="E9" s="7" t="s">
        <v>28</v>
      </c>
      <c r="F9" s="7" t="s">
        <v>20</v>
      </c>
      <c r="G9" s="7"/>
      <c r="H9" s="7"/>
      <c r="I9" s="7"/>
      <c r="J9" s="7"/>
      <c r="K9" s="7"/>
      <c r="L9" s="9">
        <v>0.0</v>
      </c>
      <c r="M9" s="9">
        <v>0.0</v>
      </c>
      <c r="N9" s="9">
        <v>0</v>
      </c>
      <c r="O9" s="11">
        <v>7060.0</v>
      </c>
      <c r="P9" s="12" t="s">
        <v>31</v>
      </c>
    </row>
    <row r="10" spans="1:16">
      <c r="G10" s="1">
        <f>SUM(G1:G9)</f>
        <v>761</v>
      </c>
      <c r="I10" s="1">
        <f>SUM(I1:I9)</f>
        <v>5.66</v>
      </c>
      <c r="J10" s="1">
        <f>SUM(J1:J9)</f>
        <v>0</v>
      </c>
      <c r="K10" s="10">
        <f>SUM(K1:K9)</f>
        <v>239574</v>
      </c>
      <c r="L10" s="10">
        <f>SUM(L1:L9)</f>
        <v>7056</v>
      </c>
      <c r="M10" s="10">
        <f>SUM(M1:M9)</f>
        <v>0</v>
      </c>
      <c r="N10" s="10">
        <f>SUM(N1:N9)</f>
        <v>0</v>
      </c>
      <c r="O10" s="13">
        <f>K10+M10-L10+N10</f>
        <v>232518</v>
      </c>
    </row>
    <row r="12" spans="1:16">
      <c r="L12" s="14" t="s">
        <v>32</v>
      </c>
      <c r="O12" s="1">
        <v>3</v>
      </c>
    </row>
  </sheetData>
  <mergeCells>
    <mergeCell ref="L12:N1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O4" sqref="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2.854" bestFit="true" customWidth="true" style="0"/>
    <col min="8" max="8" width="5.856" bestFit="true" customWidth="true" style="0"/>
    <col min="9" max="9" width="6.998" bestFit="true" customWidth="true" style="0"/>
    <col min="10" max="10" width="4.57" bestFit="true" customWidth="true" style="0"/>
    <col min="11" max="11" width="6.998" bestFit="true" customWidth="true" style="0"/>
    <col min="12" max="12" width="8.141" bestFit="true" customWidth="true" style="0"/>
    <col min="13" max="13" width="10.569" bestFit="true" customWidth="true" style="0"/>
    <col min="14" max="14" width="10.569" bestFit="true" customWidth="true" style="0"/>
    <col min="15" max="15" width="17.567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G2" s="1">
        <f>SUM(G1:G1)</f>
        <v>0</v>
      </c>
      <c r="I2" s="1">
        <f>SUM(I1:I1)</f>
        <v>0</v>
      </c>
      <c r="J2" s="1">
        <f>SUM(J1:J1)</f>
        <v>0</v>
      </c>
      <c r="K2" s="10">
        <f>SUM(K1:K1)</f>
        <v>0</v>
      </c>
      <c r="L2" s="10">
        <f>SUM(L1:L1)</f>
        <v>0</v>
      </c>
      <c r="M2" s="10">
        <f>SUM(M1:M1)</f>
        <v>0</v>
      </c>
      <c r="N2" s="10">
        <f>SUM(N1:N1)</f>
        <v>0</v>
      </c>
      <c r="O2" s="13">
        <f>K2+M2-L2+N2</f>
        <v>0</v>
      </c>
    </row>
    <row r="4" spans="1:16">
      <c r="L4" s="14" t="s">
        <v>32</v>
      </c>
      <c r="O4" s="1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O4" sqref="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2.854" bestFit="true" customWidth="true" style="0"/>
    <col min="8" max="8" width="5.856" bestFit="true" customWidth="true" style="0"/>
    <col min="9" max="9" width="6.998" bestFit="true" customWidth="true" style="0"/>
    <col min="10" max="10" width="4.57" bestFit="true" customWidth="true" style="0"/>
    <col min="11" max="11" width="6.998" bestFit="true" customWidth="true" style="0"/>
    <col min="12" max="12" width="8.141" bestFit="true" customWidth="true" style="0"/>
    <col min="13" max="13" width="10.569" bestFit="true" customWidth="true" style="0"/>
    <col min="14" max="14" width="10.569" bestFit="true" customWidth="true" style="0"/>
    <col min="15" max="15" width="17.567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G2" s="1">
        <f>SUM(G1:G1)</f>
        <v>0</v>
      </c>
      <c r="I2" s="1">
        <f>SUM(I1:I1)</f>
        <v>0</v>
      </c>
      <c r="J2" s="1">
        <f>SUM(J1:J1)</f>
        <v>0</v>
      </c>
      <c r="K2" s="10">
        <f>SUM(K1:K1)</f>
        <v>0</v>
      </c>
      <c r="L2" s="10">
        <f>SUM(L1:L1)</f>
        <v>0</v>
      </c>
      <c r="M2" s="10">
        <f>SUM(M1:M1)</f>
        <v>0</v>
      </c>
      <c r="N2" s="10">
        <f>SUM(N1:N1)</f>
        <v>0</v>
      </c>
      <c r="O2" s="13">
        <f>K2+M2-L2+N2</f>
        <v>0</v>
      </c>
    </row>
    <row r="4" spans="1:16">
      <c r="L4" s="14" t="s">
        <v>32</v>
      </c>
      <c r="O4" s="1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3"/>
  <sheetViews>
    <sheetView tabSelected="0" workbookViewId="0" showGridLines="true" showRowColHeaders="1">
      <selection activeCell="C13" sqref="C13"/>
    </sheetView>
  </sheetViews>
  <sheetFormatPr defaultRowHeight="14.4" outlineLevelRow="0" outlineLevelCol="0"/>
  <cols>
    <col min="1" max="1" width="22.28" bestFit="true" customWidth="true" style="0"/>
    <col min="2" max="2" width="6.998" bestFit="true" customWidth="true" style="0"/>
    <col min="3" max="3" width="5.856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33</v>
      </c>
      <c r="B2" s="5">
        <v>3.024</v>
      </c>
      <c r="C2" s="6">
        <v>0.0</v>
      </c>
    </row>
    <row r="3" spans="1:3">
      <c r="A3" t="s">
        <v>34</v>
      </c>
      <c r="B3" s="5">
        <v>0.502</v>
      </c>
      <c r="C3" s="6">
        <v>0.0</v>
      </c>
    </row>
    <row r="4" spans="1:3">
      <c r="A4" t="s">
        <v>35</v>
      </c>
      <c r="B4" s="5">
        <v>1.98</v>
      </c>
      <c r="C4" s="6">
        <v>0.0</v>
      </c>
    </row>
    <row r="5" spans="1:3">
      <c r="A5" t="s">
        <v>36</v>
      </c>
      <c r="B5" s="5">
        <v>0.154</v>
      </c>
      <c r="C5" s="6">
        <v>0.0</v>
      </c>
    </row>
    <row r="8" spans="1:3">
      <c r="A8" t="s">
        <v>37</v>
      </c>
      <c r="B8" s="5">
        <v>2.636</v>
      </c>
      <c r="C8" s="6">
        <v>0.0</v>
      </c>
    </row>
    <row r="9" spans="1:3">
      <c r="A9" t="s">
        <v>38</v>
      </c>
      <c r="B9" s="5">
        <v>3.024</v>
      </c>
      <c r="C9" s="6">
        <v>0.0</v>
      </c>
    </row>
    <row r="10" spans="1:3">
      <c r="A10" t="s">
        <v>39</v>
      </c>
      <c r="B10" s="5"/>
      <c r="C10" s="6">
        <v>0</v>
      </c>
    </row>
    <row r="11" spans="1:3">
      <c r="A11" t="s">
        <v>40</v>
      </c>
      <c r="B11" s="5">
        <v>0</v>
      </c>
      <c r="C11" s="6">
        <v>0</v>
      </c>
    </row>
    <row r="12" spans="1:3">
      <c r="A12" t="s">
        <v>41</v>
      </c>
      <c r="B12" s="5">
        <v>0</v>
      </c>
      <c r="C12" s="6">
        <v>0</v>
      </c>
    </row>
    <row r="13" spans="1:3">
      <c r="A13" t="s">
        <v>42</v>
      </c>
      <c r="B13" s="5">
        <v>0</v>
      </c>
      <c r="C13" s="6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Наличные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2025-04-18T06:33:12+00:00</dcterms:created>
  <dcterms:modified xsi:type="dcterms:W3CDTF">2025-04-18T06:33:12+00:00</dcterms:modified>
  <dc:title>Untitled Spreadsheet</dc:title>
  <dc:description/>
  <dc:subject/>
  <cp:keywords/>
  <cp:category/>
</cp:coreProperties>
</file>