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<sst xmlns="http://schemas.openxmlformats.org/spreadsheetml/2006/main" uniqueCount="411">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</sst>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74"/>
  <sheetViews>
    <sheetView tabSelected="1" workbookViewId="0" showGridLines="true" showRowColHeaders="1">
      <pane ySplit="1" activePane="bottomLeft" state="frozen" topLeftCell="A2"/>
      <selection pane="bottomLeft" activeCell="L374" sqref="L374:O374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t="s">
        <v>367</v>
      </c>
      <c r="B349" s="6" t="s">
        <v>16</v>
      </c>
      <c r="C349" t="s">
        <v>28</v>
      </c>
      <c r="D349" s="7">
        <v>45771.0</v>
      </c>
      <c r="E349" t="s">
        <v>368</v>
      </c>
      <c r="F349" t="s">
        <v>369</v>
      </c>
      <c r="G349" s="8">
        <v>260</v>
      </c>
      <c r="H349" s="9">
        <v>9600.0</v>
      </c>
      <c r="I349" s="11">
        <v>3.058</v>
      </c>
      <c r="J349" s="13">
        <v>0</v>
      </c>
      <c r="K349" s="9">
        <v>29356.8</v>
      </c>
    </row>
    <row r="350" spans="1:16">
      <c r="A350" t="s">
        <v>367</v>
      </c>
      <c r="B350" s="6" t="s">
        <v>16</v>
      </c>
      <c r="C350" t="s">
        <v>28</v>
      </c>
      <c r="D350" s="7">
        <v>45771.0</v>
      </c>
      <c r="E350" t="s">
        <v>368</v>
      </c>
      <c r="F350" t="s">
        <v>369</v>
      </c>
      <c r="G350" s="8">
        <v>260</v>
      </c>
      <c r="H350" s="9">
        <v>9600.0</v>
      </c>
      <c r="I350" s="11">
        <v>3.058</v>
      </c>
      <c r="J350" s="13">
        <v>0</v>
      </c>
      <c r="K350" s="9">
        <v>29356.8</v>
      </c>
    </row>
    <row r="351" spans="1:16">
      <c r="A351" t="s">
        <v>367</v>
      </c>
      <c r="B351" s="6" t="s">
        <v>16</v>
      </c>
      <c r="C351" t="s">
        <v>28</v>
      </c>
      <c r="D351" s="7">
        <v>45771.0</v>
      </c>
      <c r="E351" t="s">
        <v>368</v>
      </c>
      <c r="F351" t="s">
        <v>369</v>
      </c>
      <c r="G351" s="8">
        <v>260</v>
      </c>
      <c r="H351" s="9">
        <v>9600.0</v>
      </c>
      <c r="I351" s="11">
        <v>3.058</v>
      </c>
      <c r="J351" s="13">
        <v>0</v>
      </c>
      <c r="K351" s="9">
        <v>29356.8</v>
      </c>
    </row>
    <row r="352" spans="1:16">
      <c r="A352" t="s">
        <v>367</v>
      </c>
      <c r="B352" s="6" t="s">
        <v>16</v>
      </c>
      <c r="C352" t="s">
        <v>28</v>
      </c>
      <c r="D352" s="7">
        <v>45771.0</v>
      </c>
      <c r="E352" t="s">
        <v>368</v>
      </c>
      <c r="F352" t="s">
        <v>369</v>
      </c>
      <c r="G352" s="8">
        <v>260</v>
      </c>
      <c r="H352" s="9">
        <v>9600.0</v>
      </c>
      <c r="I352" s="11">
        <v>3.058</v>
      </c>
      <c r="J352" s="13">
        <v>0</v>
      </c>
      <c r="K352" s="9">
        <v>29356.8</v>
      </c>
    </row>
    <row r="353" spans="1:16">
      <c r="A353" t="s">
        <v>367</v>
      </c>
      <c r="B353" s="6" t="s">
        <v>16</v>
      </c>
      <c r="C353" t="s">
        <v>28</v>
      </c>
      <c r="D353" s="7">
        <v>45771.0</v>
      </c>
      <c r="E353" t="s">
        <v>368</v>
      </c>
      <c r="F353" t="s">
        <v>369</v>
      </c>
      <c r="G353" s="8">
        <v>260</v>
      </c>
      <c r="H353" s="9">
        <v>9600.0</v>
      </c>
      <c r="I353" s="11">
        <v>3.058</v>
      </c>
      <c r="J353" s="13">
        <v>0</v>
      </c>
      <c r="K353" s="9">
        <v>29356.8</v>
      </c>
    </row>
    <row r="354" spans="1:16">
      <c r="A354" t="s">
        <v>367</v>
      </c>
      <c r="B354" s="6" t="s">
        <v>16</v>
      </c>
      <c r="C354" t="s">
        <v>28</v>
      </c>
      <c r="D354" s="7">
        <v>45771.0</v>
      </c>
      <c r="E354" t="s">
        <v>368</v>
      </c>
      <c r="F354" t="s">
        <v>369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367</v>
      </c>
      <c r="B355" s="6" t="s">
        <v>16</v>
      </c>
      <c r="C355" t="s">
        <v>28</v>
      </c>
      <c r="D355" s="7">
        <v>45771.0</v>
      </c>
      <c r="E355" t="s">
        <v>368</v>
      </c>
      <c r="F355" t="s">
        <v>369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367</v>
      </c>
      <c r="B356" s="6" t="s">
        <v>16</v>
      </c>
      <c r="C356" t="s">
        <v>28</v>
      </c>
      <c r="D356" s="7">
        <v>45771.0</v>
      </c>
      <c r="E356" t="s">
        <v>368</v>
      </c>
      <c r="F356" t="s">
        <v>369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367</v>
      </c>
      <c r="B357" s="6" t="s">
        <v>16</v>
      </c>
      <c r="C357" t="s">
        <v>28</v>
      </c>
      <c r="D357" s="7">
        <v>45771.0</v>
      </c>
      <c r="E357" t="s">
        <v>368</v>
      </c>
      <c r="F357" t="s">
        <v>369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367</v>
      </c>
      <c r="B358" s="6" t="s">
        <v>16</v>
      </c>
      <c r="C358" t="s">
        <v>28</v>
      </c>
      <c r="D358" s="7">
        <v>45771.0</v>
      </c>
      <c r="E358" t="s">
        <v>368</v>
      </c>
      <c r="F358" t="s">
        <v>369</v>
      </c>
      <c r="G358" s="8">
        <v>260</v>
      </c>
      <c r="H358" s="9">
        <v>9600.0</v>
      </c>
      <c r="I358" s="11">
        <v>3.058</v>
      </c>
      <c r="J358" s="13">
        <v>0</v>
      </c>
      <c r="K358" s="9">
        <v>29356.8</v>
      </c>
    </row>
    <row r="359" spans="1:16">
      <c r="A359" t="s">
        <v>367</v>
      </c>
      <c r="B359" s="6" t="s">
        <v>16</v>
      </c>
      <c r="C359" t="s">
        <v>28</v>
      </c>
      <c r="D359" s="7">
        <v>45771.0</v>
      </c>
      <c r="E359" t="s">
        <v>368</v>
      </c>
      <c r="F359" t="s">
        <v>370</v>
      </c>
      <c r="G359" s="8">
        <v>260</v>
      </c>
      <c r="H359" s="9">
        <v>8500.0</v>
      </c>
      <c r="I359" s="11">
        <v>3.058</v>
      </c>
      <c r="J359" s="13">
        <v>0</v>
      </c>
      <c r="K359" s="9">
        <v>25993.0</v>
      </c>
    </row>
    <row r="360" spans="1:16">
      <c r="A360" t="s">
        <v>367</v>
      </c>
      <c r="B360" s="6" t="s">
        <v>16</v>
      </c>
      <c r="C360" t="s">
        <v>28</v>
      </c>
      <c r="D360" s="7">
        <v>45771.0</v>
      </c>
      <c r="E360" t="s">
        <v>368</v>
      </c>
      <c r="F360" t="s">
        <v>370</v>
      </c>
      <c r="G360" s="8">
        <v>260</v>
      </c>
      <c r="H360" s="9">
        <v>8500.0</v>
      </c>
      <c r="I360" s="11">
        <v>3.058</v>
      </c>
      <c r="J360" s="13">
        <v>0</v>
      </c>
      <c r="K360" s="9">
        <v>25993.0</v>
      </c>
    </row>
    <row r="361" spans="1:16">
      <c r="A361" s="14" t="s">
        <v>367</v>
      </c>
      <c r="B361" s="15" t="s">
        <v>16</v>
      </c>
      <c r="C361" s="14" t="s">
        <v>28</v>
      </c>
      <c r="D361" s="16">
        <v>45771.0</v>
      </c>
      <c r="E361" s="14" t="s">
        <v>368</v>
      </c>
      <c r="F361" s="14" t="s">
        <v>20</v>
      </c>
      <c r="G361" s="14"/>
      <c r="H361" s="14"/>
      <c r="I361" s="14"/>
      <c r="J361" s="14"/>
      <c r="K361" s="14"/>
      <c r="L361" s="17">
        <v>0.0</v>
      </c>
      <c r="M361" s="18">
        <v>0.0</v>
      </c>
      <c r="N361" s="19">
        <v>0</v>
      </c>
      <c r="O361" s="20">
        <v>345554.0</v>
      </c>
      <c r="P361" s="21" t="s">
        <v>371</v>
      </c>
    </row>
    <row r="362" spans="1:16">
      <c r="A362" t="s">
        <v>372</v>
      </c>
      <c r="B362" s="22" t="s">
        <v>13</v>
      </c>
      <c r="C362" t="s">
        <v>28</v>
      </c>
      <c r="D362" s="7">
        <v>45771.0</v>
      </c>
      <c r="E362" t="s">
        <v>373</v>
      </c>
      <c r="F362" t="s">
        <v>374</v>
      </c>
      <c r="G362" s="8">
        <v>105</v>
      </c>
      <c r="H362" s="9">
        <v>35000.0</v>
      </c>
      <c r="I362" s="11">
        <v>0.21</v>
      </c>
      <c r="J362" s="13">
        <v>0</v>
      </c>
      <c r="K362" s="9">
        <v>7350.0</v>
      </c>
    </row>
    <row r="363" spans="1:16">
      <c r="A363" t="s">
        <v>372</v>
      </c>
      <c r="B363" s="22" t="s">
        <v>13</v>
      </c>
      <c r="C363" t="s">
        <v>28</v>
      </c>
      <c r="D363" s="7">
        <v>45771.0</v>
      </c>
      <c r="E363" t="s">
        <v>373</v>
      </c>
      <c r="F363" t="s">
        <v>53</v>
      </c>
      <c r="G363" s="8">
        <v>207</v>
      </c>
      <c r="H363" s="9">
        <v>49000.0</v>
      </c>
      <c r="I363" s="11">
        <v>0.854</v>
      </c>
      <c r="J363" s="13">
        <v>0</v>
      </c>
      <c r="K363" s="9">
        <v>41846.0</v>
      </c>
    </row>
    <row r="364" spans="1:16">
      <c r="A364" t="s">
        <v>372</v>
      </c>
      <c r="B364" s="22" t="s">
        <v>13</v>
      </c>
      <c r="C364" t="s">
        <v>28</v>
      </c>
      <c r="D364" s="7">
        <v>45771.0</v>
      </c>
      <c r="E364" t="s">
        <v>373</v>
      </c>
      <c r="F364" t="s">
        <v>375</v>
      </c>
      <c r="G364" s="8">
        <v>200</v>
      </c>
      <c r="H364" s="9">
        <v>42000.0</v>
      </c>
      <c r="I364" s="11">
        <v>0.55</v>
      </c>
      <c r="J364" s="13">
        <v>0</v>
      </c>
      <c r="K364" s="9">
        <v>23100.0</v>
      </c>
    </row>
    <row r="365" spans="1:16">
      <c r="A365" s="14" t="s">
        <v>372</v>
      </c>
      <c r="B365" s="23" t="s">
        <v>13</v>
      </c>
      <c r="C365" s="14" t="s">
        <v>28</v>
      </c>
      <c r="D365" s="16">
        <v>45771.0</v>
      </c>
      <c r="E365" s="14" t="s">
        <v>373</v>
      </c>
      <c r="F365" s="14" t="s">
        <v>20</v>
      </c>
      <c r="G365" s="14"/>
      <c r="H365" s="14"/>
      <c r="I365" s="14"/>
      <c r="J365" s="14"/>
      <c r="K365" s="14"/>
      <c r="L365" s="17">
        <v>3615.0</v>
      </c>
      <c r="M365" s="18">
        <v>0.0</v>
      </c>
      <c r="N365" s="19">
        <v>0</v>
      </c>
      <c r="O365" s="20">
        <v>68681.0</v>
      </c>
      <c r="P365" s="21" t="s">
        <v>376</v>
      </c>
    </row>
    <row r="366" spans="1:16">
      <c r="A366" t="s">
        <v>372</v>
      </c>
      <c r="B366" s="22" t="s">
        <v>13</v>
      </c>
      <c r="C366" t="s">
        <v>28</v>
      </c>
      <c r="D366" s="7">
        <v>45771.0</v>
      </c>
      <c r="E366" t="s">
        <v>377</v>
      </c>
      <c r="F366" t="s">
        <v>66</v>
      </c>
      <c r="G366" s="8">
        <v>30</v>
      </c>
      <c r="H366" s="9">
        <v>10500.0</v>
      </c>
      <c r="I366" s="11">
        <v>0</v>
      </c>
      <c r="J366" s="13">
        <v>450.0</v>
      </c>
      <c r="K366" s="9">
        <v>4725.0</v>
      </c>
    </row>
    <row r="367" spans="1:16">
      <c r="A367" s="14" t="s">
        <v>372</v>
      </c>
      <c r="B367" s="23" t="s">
        <v>13</v>
      </c>
      <c r="C367" s="14" t="s">
        <v>28</v>
      </c>
      <c r="D367" s="16">
        <v>45771.0</v>
      </c>
      <c r="E367" s="14" t="s">
        <v>377</v>
      </c>
      <c r="F367" s="14" t="s">
        <v>20</v>
      </c>
      <c r="G367" s="14"/>
      <c r="H367" s="14"/>
      <c r="I367" s="14"/>
      <c r="J367" s="14"/>
      <c r="K367" s="14"/>
      <c r="L367" s="17">
        <v>236.0</v>
      </c>
      <c r="M367" s="18">
        <v>0.0</v>
      </c>
      <c r="N367" s="19">
        <v>0</v>
      </c>
      <c r="O367" s="20">
        <v>4489.0</v>
      </c>
      <c r="P367" s="21" t="s">
        <v>378</v>
      </c>
    </row>
    <row r="368" spans="1:16">
      <c r="A368" t="s">
        <v>379</v>
      </c>
      <c r="B368" s="22" t="s">
        <v>13</v>
      </c>
      <c r="C368" t="s">
        <v>28</v>
      </c>
      <c r="D368" s="7">
        <v>45771.0</v>
      </c>
      <c r="E368" t="s">
        <v>380</v>
      </c>
      <c r="F368" t="s">
        <v>48</v>
      </c>
      <c r="G368" s="8">
        <v>100</v>
      </c>
      <c r="H368" s="9">
        <v>20000.0</v>
      </c>
      <c r="I368" s="11">
        <v>0.33</v>
      </c>
      <c r="J368" s="13">
        <v>0</v>
      </c>
      <c r="K368" s="9">
        <v>6600.0</v>
      </c>
    </row>
    <row r="369" spans="1:16">
      <c r="A369" s="14" t="s">
        <v>379</v>
      </c>
      <c r="B369" s="23" t="s">
        <v>13</v>
      </c>
      <c r="C369" s="14" t="s">
        <v>28</v>
      </c>
      <c r="D369" s="16">
        <v>45771.0</v>
      </c>
      <c r="E369" s="14" t="s">
        <v>380</v>
      </c>
      <c r="F369" s="14" t="s">
        <v>20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6600.0</v>
      </c>
      <c r="P369" s="21" t="s">
        <v>381</v>
      </c>
    </row>
    <row r="370" spans="1:16">
      <c r="A370" t="s">
        <v>382</v>
      </c>
      <c r="B370" s="22" t="s">
        <v>13</v>
      </c>
      <c r="C370" t="s">
        <v>28</v>
      </c>
      <c r="D370" s="7">
        <v>45771.0</v>
      </c>
      <c r="E370" t="s">
        <v>383</v>
      </c>
      <c r="F370" t="s">
        <v>384</v>
      </c>
      <c r="G370" s="8">
        <v>27</v>
      </c>
      <c r="H370" s="9">
        <v>20000.0</v>
      </c>
      <c r="I370" s="11">
        <v>0.13</v>
      </c>
      <c r="J370" s="13">
        <v>0</v>
      </c>
      <c r="K370" s="9">
        <v>2600.0</v>
      </c>
    </row>
    <row r="371" spans="1:16">
      <c r="A371" s="14" t="s">
        <v>382</v>
      </c>
      <c r="B371" s="23" t="s">
        <v>13</v>
      </c>
      <c r="C371" s="14" t="s">
        <v>28</v>
      </c>
      <c r="D371" s="16">
        <v>45771.0</v>
      </c>
      <c r="E371" s="14" t="s">
        <v>383</v>
      </c>
      <c r="F371" s="14" t="s">
        <v>20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2600.0</v>
      </c>
      <c r="P371" s="21" t="s">
        <v>385</v>
      </c>
    </row>
    <row r="372" spans="1:16">
      <c r="A372" s="14"/>
      <c r="B372" s="14"/>
      <c r="C372" s="14"/>
      <c r="D372" s="14"/>
      <c r="E372" s="14"/>
      <c r="F372" s="14"/>
      <c r="G372" s="24">
        <f>SUM(G1:G371)</f>
        <v>522237</v>
      </c>
      <c r="H372" s="14"/>
      <c r="I372" s="24">
        <f>SUM(I1:I371)</f>
        <v>1018.931</v>
      </c>
      <c r="J372" s="24">
        <f>SUM(J1:J371)</f>
        <v>36483</v>
      </c>
      <c r="K372" s="25">
        <f>SUM(K1:K371)</f>
        <v>12431484.99</v>
      </c>
      <c r="L372" s="25">
        <f>SUM(L1:L371)</f>
        <v>1617934.88</v>
      </c>
      <c r="M372" s="25">
        <f>SUM(M1:M371)</f>
        <v>18000</v>
      </c>
      <c r="N372" s="25">
        <f>SUM(N1:N371)</f>
        <v>1131032.11</v>
      </c>
      <c r="O372" s="26">
        <f>K372+M372-L372+N372</f>
        <v>11962582.22</v>
      </c>
      <c r="P372" s="14"/>
    </row>
    <row r="374" spans="1:16">
      <c r="L374" s="27" t="s">
        <v>386</v>
      </c>
      <c r="M374" s="28"/>
      <c r="N374" s="28"/>
      <c r="O374" s="29">
        <v>94</v>
      </c>
    </row>
  </sheetData>
  <mergeCells>
    <mergeCell ref="L374:N37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3"/>
  <sheetViews>
    <sheetView tabSelected="0" workbookViewId="0" showGridLines="true" showRowColHeaders="1">
      <pane ySplit="1" activePane="bottomLeft" state="frozen" topLeftCell="A2"/>
      <selection pane="bottomLeft" activeCell="L233" sqref="L233:O233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3.14" bestFit="true" customWidth="true" style="0"/>
    <col min="10" max="10" width="11.711" bestFit="true" customWidth="true" style="0"/>
    <col min="11" max="11" width="23.709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t="s">
        <v>367</v>
      </c>
      <c r="B218" s="6" t="s">
        <v>16</v>
      </c>
      <c r="C218" t="s">
        <v>28</v>
      </c>
      <c r="D218" s="7">
        <v>45771.0</v>
      </c>
      <c r="E218" t="s">
        <v>368</v>
      </c>
      <c r="F218" t="s">
        <v>369</v>
      </c>
      <c r="G218" s="8">
        <v>260</v>
      </c>
      <c r="H218" s="9">
        <v>9600.0</v>
      </c>
      <c r="I218" s="11">
        <v>3.058</v>
      </c>
      <c r="J218" s="13">
        <v>0</v>
      </c>
      <c r="K218" s="9">
        <v>29356.8</v>
      </c>
    </row>
    <row r="219" spans="1:16">
      <c r="A219" t="s">
        <v>367</v>
      </c>
      <c r="B219" s="6" t="s">
        <v>16</v>
      </c>
      <c r="C219" t="s">
        <v>28</v>
      </c>
      <c r="D219" s="7">
        <v>45771.0</v>
      </c>
      <c r="E219" t="s">
        <v>368</v>
      </c>
      <c r="F219" t="s">
        <v>369</v>
      </c>
      <c r="G219" s="8">
        <v>260</v>
      </c>
      <c r="H219" s="9">
        <v>9600.0</v>
      </c>
      <c r="I219" s="11">
        <v>3.058</v>
      </c>
      <c r="J219" s="13">
        <v>0</v>
      </c>
      <c r="K219" s="9">
        <v>29356.8</v>
      </c>
    </row>
    <row r="220" spans="1:16">
      <c r="A220" t="s">
        <v>367</v>
      </c>
      <c r="B220" s="6" t="s">
        <v>16</v>
      </c>
      <c r="C220" t="s">
        <v>28</v>
      </c>
      <c r="D220" s="7">
        <v>45771.0</v>
      </c>
      <c r="E220" t="s">
        <v>368</v>
      </c>
      <c r="F220" t="s">
        <v>369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367</v>
      </c>
      <c r="B221" s="6" t="s">
        <v>16</v>
      </c>
      <c r="C221" t="s">
        <v>28</v>
      </c>
      <c r="D221" s="7">
        <v>45771.0</v>
      </c>
      <c r="E221" t="s">
        <v>368</v>
      </c>
      <c r="F221" t="s">
        <v>369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367</v>
      </c>
      <c r="B222" s="6" t="s">
        <v>16</v>
      </c>
      <c r="C222" t="s">
        <v>28</v>
      </c>
      <c r="D222" s="7">
        <v>45771.0</v>
      </c>
      <c r="E222" t="s">
        <v>368</v>
      </c>
      <c r="F222" t="s">
        <v>369</v>
      </c>
      <c r="G222" s="8">
        <v>260</v>
      </c>
      <c r="H222" s="9">
        <v>9600.0</v>
      </c>
      <c r="I222" s="11">
        <v>3.058</v>
      </c>
      <c r="J222" s="13">
        <v>0</v>
      </c>
      <c r="K222" s="9">
        <v>29356.8</v>
      </c>
    </row>
    <row r="223" spans="1:16">
      <c r="A223" t="s">
        <v>367</v>
      </c>
      <c r="B223" s="6" t="s">
        <v>16</v>
      </c>
      <c r="C223" t="s">
        <v>28</v>
      </c>
      <c r="D223" s="7">
        <v>45771.0</v>
      </c>
      <c r="E223" t="s">
        <v>368</v>
      </c>
      <c r="F223" t="s">
        <v>369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367</v>
      </c>
      <c r="B224" s="6" t="s">
        <v>16</v>
      </c>
      <c r="C224" t="s">
        <v>28</v>
      </c>
      <c r="D224" s="7">
        <v>45771.0</v>
      </c>
      <c r="E224" t="s">
        <v>368</v>
      </c>
      <c r="F224" t="s">
        <v>369</v>
      </c>
      <c r="G224" s="8">
        <v>260</v>
      </c>
      <c r="H224" s="9">
        <v>9600.0</v>
      </c>
      <c r="I224" s="11">
        <v>3.058</v>
      </c>
      <c r="J224" s="13">
        <v>0</v>
      </c>
      <c r="K224" s="9">
        <v>29356.8</v>
      </c>
    </row>
    <row r="225" spans="1:16">
      <c r="A225" t="s">
        <v>367</v>
      </c>
      <c r="B225" s="6" t="s">
        <v>16</v>
      </c>
      <c r="C225" t="s">
        <v>28</v>
      </c>
      <c r="D225" s="7">
        <v>45771.0</v>
      </c>
      <c r="E225" t="s">
        <v>368</v>
      </c>
      <c r="F225" t="s">
        <v>369</v>
      </c>
      <c r="G225" s="8">
        <v>260</v>
      </c>
      <c r="H225" s="9">
        <v>9600.0</v>
      </c>
      <c r="I225" s="11">
        <v>3.058</v>
      </c>
      <c r="J225" s="13">
        <v>0</v>
      </c>
      <c r="K225" s="9">
        <v>29356.8</v>
      </c>
    </row>
    <row r="226" spans="1:16">
      <c r="A226" t="s">
        <v>367</v>
      </c>
      <c r="B226" s="6" t="s">
        <v>16</v>
      </c>
      <c r="C226" t="s">
        <v>28</v>
      </c>
      <c r="D226" s="7">
        <v>45771.0</v>
      </c>
      <c r="E226" t="s">
        <v>368</v>
      </c>
      <c r="F226" t="s">
        <v>369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367</v>
      </c>
      <c r="B227" s="6" t="s">
        <v>16</v>
      </c>
      <c r="C227" t="s">
        <v>28</v>
      </c>
      <c r="D227" s="7">
        <v>45771.0</v>
      </c>
      <c r="E227" t="s">
        <v>368</v>
      </c>
      <c r="F227" t="s">
        <v>369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367</v>
      </c>
      <c r="B228" s="6" t="s">
        <v>16</v>
      </c>
      <c r="C228" t="s">
        <v>28</v>
      </c>
      <c r="D228" s="7">
        <v>45771.0</v>
      </c>
      <c r="E228" t="s">
        <v>368</v>
      </c>
      <c r="F228" t="s">
        <v>370</v>
      </c>
      <c r="G228" s="8">
        <v>260</v>
      </c>
      <c r="H228" s="9">
        <v>8500.0</v>
      </c>
      <c r="I228" s="11">
        <v>3.058</v>
      </c>
      <c r="J228" s="13">
        <v>0</v>
      </c>
      <c r="K228" s="9">
        <v>25993.0</v>
      </c>
    </row>
    <row r="229" spans="1:16">
      <c r="A229" t="s">
        <v>367</v>
      </c>
      <c r="B229" s="6" t="s">
        <v>16</v>
      </c>
      <c r="C229" t="s">
        <v>28</v>
      </c>
      <c r="D229" s="7">
        <v>45771.0</v>
      </c>
      <c r="E229" t="s">
        <v>368</v>
      </c>
      <c r="F229" t="s">
        <v>370</v>
      </c>
      <c r="G229" s="8">
        <v>260</v>
      </c>
      <c r="H229" s="9">
        <v>8500.0</v>
      </c>
      <c r="I229" s="11">
        <v>3.058</v>
      </c>
      <c r="J229" s="13">
        <v>0</v>
      </c>
      <c r="K229" s="9">
        <v>25993.0</v>
      </c>
    </row>
    <row r="230" spans="1:16">
      <c r="A230" s="14" t="s">
        <v>367</v>
      </c>
      <c r="B230" s="15" t="s">
        <v>16</v>
      </c>
      <c r="C230" s="14" t="s">
        <v>28</v>
      </c>
      <c r="D230" s="16">
        <v>45771.0</v>
      </c>
      <c r="E230" s="14" t="s">
        <v>368</v>
      </c>
      <c r="F230" s="14" t="s">
        <v>20</v>
      </c>
      <c r="G230" s="14"/>
      <c r="H230" s="14"/>
      <c r="I230" s="14"/>
      <c r="J230" s="14"/>
      <c r="K230" s="14"/>
      <c r="L230" s="17">
        <v>0.0</v>
      </c>
      <c r="M230" s="18">
        <v>0.0</v>
      </c>
      <c r="N230" s="19">
        <v>0</v>
      </c>
      <c r="O230" s="20">
        <v>345554.0</v>
      </c>
      <c r="P230" s="21" t="s">
        <v>371</v>
      </c>
    </row>
    <row r="231" spans="1:16">
      <c r="A231" s="14"/>
      <c r="B231" s="14"/>
      <c r="C231" s="14"/>
      <c r="D231" s="14"/>
      <c r="E231" s="14"/>
      <c r="F231" s="14"/>
      <c r="G231" s="24">
        <f>SUM(G1:G230)</f>
        <v>499919</v>
      </c>
      <c r="H231" s="14"/>
      <c r="I231" s="24">
        <f>SUM(I1:I230)</f>
        <v>909.44</v>
      </c>
      <c r="J231" s="24">
        <f>SUM(J1:J230)</f>
        <v>32268</v>
      </c>
      <c r="K231" s="25">
        <f>SUM(K1:K230)</f>
        <v>8238243.71</v>
      </c>
      <c r="L231" s="25">
        <f>SUM(L1:L230)</f>
        <v>1167896.34</v>
      </c>
      <c r="M231" s="25">
        <f>SUM(M1:M230)</f>
        <v>18000</v>
      </c>
      <c r="N231" s="25">
        <f>SUM(N1:N230)</f>
        <v>1131032.11</v>
      </c>
      <c r="O231" s="26">
        <f>K231+M231-L231+N231</f>
        <v>8219379.48</v>
      </c>
      <c r="P231" s="14"/>
    </row>
    <row r="233" spans="1:16">
      <c r="L233" s="27" t="s">
        <v>386</v>
      </c>
      <c r="M233" s="28"/>
      <c r="N233" s="28"/>
      <c r="O233" s="29">
        <v>56</v>
      </c>
    </row>
  </sheetData>
  <mergeCells>
    <mergeCell ref="L233:N2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L21" sqref="L21:O21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s="14"/>
      <c r="B19" s="14"/>
      <c r="C19" s="14"/>
      <c r="D19" s="14"/>
      <c r="E19" s="14"/>
      <c r="F19" s="14"/>
      <c r="G19" s="24">
        <f>SUM(G1:G18)</f>
        <v>1202</v>
      </c>
      <c r="H19" s="14"/>
      <c r="I19" s="24">
        <f>SUM(I1:I18)</f>
        <v>8.595</v>
      </c>
      <c r="J19" s="24">
        <f>SUM(J1:J18)</f>
        <v>0</v>
      </c>
      <c r="K19" s="25">
        <f>SUM(K1:K18)</f>
        <v>377224</v>
      </c>
      <c r="L19" s="25">
        <f>SUM(L1:L18)</f>
        <v>0</v>
      </c>
      <c r="M19" s="25">
        <f>SUM(M1:M18)</f>
        <v>0</v>
      </c>
      <c r="N19" s="25">
        <f>SUM(N1:N18)</f>
        <v>0</v>
      </c>
      <c r="O19" s="26">
        <f>K19+M19-L19+N19</f>
        <v>377224</v>
      </c>
      <c r="P19" s="14"/>
    </row>
    <row r="21" spans="1:16">
      <c r="L21" s="27" t="s">
        <v>386</v>
      </c>
      <c r="M21" s="28"/>
      <c r="N21" s="28"/>
      <c r="O21" s="29">
        <v>5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8"/>
  <sheetViews>
    <sheetView tabSelected="0" workbookViewId="0" showGridLines="true" showRowColHeaders="1">
      <pane ySplit="1" activePane="bottomLeft" state="frozen" topLeftCell="A2"/>
      <selection pane="bottomLeft" activeCell="L128" sqref="L128:O128"/>
    </sheetView>
  </sheetViews>
  <sheetFormatPr defaultRowHeight="14.4" outlineLevelRow="0" outlineLevelCol="0"/>
  <cols>
    <col min="1" max="1" width="28.13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t="s">
        <v>372</v>
      </c>
      <c r="B116" s="22" t="s">
        <v>13</v>
      </c>
      <c r="C116" t="s">
        <v>28</v>
      </c>
      <c r="D116" s="7">
        <v>45771.0</v>
      </c>
      <c r="E116" t="s">
        <v>373</v>
      </c>
      <c r="F116" t="s">
        <v>374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372</v>
      </c>
      <c r="B117" s="22" t="s">
        <v>13</v>
      </c>
      <c r="C117" t="s">
        <v>28</v>
      </c>
      <c r="D117" s="7">
        <v>45771.0</v>
      </c>
      <c r="E117" t="s">
        <v>373</v>
      </c>
      <c r="F117" t="s">
        <v>53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372</v>
      </c>
      <c r="B118" s="22" t="s">
        <v>13</v>
      </c>
      <c r="C118" t="s">
        <v>28</v>
      </c>
      <c r="D118" s="7">
        <v>45771.0</v>
      </c>
      <c r="E118" t="s">
        <v>373</v>
      </c>
      <c r="F118" t="s">
        <v>375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372</v>
      </c>
      <c r="B119" s="23" t="s">
        <v>13</v>
      </c>
      <c r="C119" s="14" t="s">
        <v>28</v>
      </c>
      <c r="D119" s="16">
        <v>45771.0</v>
      </c>
      <c r="E119" s="14" t="s">
        <v>373</v>
      </c>
      <c r="F119" s="14" t="s">
        <v>20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376</v>
      </c>
    </row>
    <row r="120" spans="1:16">
      <c r="A120" t="s">
        <v>372</v>
      </c>
      <c r="B120" s="22" t="s">
        <v>13</v>
      </c>
      <c r="C120" t="s">
        <v>28</v>
      </c>
      <c r="D120" s="7">
        <v>45771.0</v>
      </c>
      <c r="E120" t="s">
        <v>377</v>
      </c>
      <c r="F120" t="s">
        <v>66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372</v>
      </c>
      <c r="B121" s="23" t="s">
        <v>13</v>
      </c>
      <c r="C121" s="14" t="s">
        <v>28</v>
      </c>
      <c r="D121" s="16">
        <v>45771.0</v>
      </c>
      <c r="E121" s="14" t="s">
        <v>377</v>
      </c>
      <c r="F121" s="14" t="s">
        <v>20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378</v>
      </c>
    </row>
    <row r="122" spans="1:16">
      <c r="A122" t="s">
        <v>379</v>
      </c>
      <c r="B122" s="22" t="s">
        <v>13</v>
      </c>
      <c r="C122" t="s">
        <v>28</v>
      </c>
      <c r="D122" s="7">
        <v>45771.0</v>
      </c>
      <c r="E122" t="s">
        <v>380</v>
      </c>
      <c r="F122" t="s">
        <v>48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379</v>
      </c>
      <c r="B123" s="23" t="s">
        <v>13</v>
      </c>
      <c r="C123" s="14" t="s">
        <v>28</v>
      </c>
      <c r="D123" s="16">
        <v>45771.0</v>
      </c>
      <c r="E123" s="14" t="s">
        <v>380</v>
      </c>
      <c r="F123" s="14" t="s">
        <v>20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381</v>
      </c>
    </row>
    <row r="124" spans="1:16">
      <c r="A124" t="s">
        <v>382</v>
      </c>
      <c r="B124" s="22" t="s">
        <v>13</v>
      </c>
      <c r="C124" t="s">
        <v>28</v>
      </c>
      <c r="D124" s="7">
        <v>45771.0</v>
      </c>
      <c r="E124" t="s">
        <v>383</v>
      </c>
      <c r="F124" t="s">
        <v>384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382</v>
      </c>
      <c r="B125" s="23" t="s">
        <v>13</v>
      </c>
      <c r="C125" s="14" t="s">
        <v>28</v>
      </c>
      <c r="D125" s="16">
        <v>45771.0</v>
      </c>
      <c r="E125" s="14" t="s">
        <v>383</v>
      </c>
      <c r="F125" s="14" t="s">
        <v>20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385</v>
      </c>
    </row>
    <row r="126" spans="1:16">
      <c r="A126" s="14"/>
      <c r="B126" s="14"/>
      <c r="C126" s="14"/>
      <c r="D126" s="14"/>
      <c r="E126" s="14"/>
      <c r="F126" s="14"/>
      <c r="G126" s="24">
        <f>SUM(G1:G125)</f>
        <v>21116</v>
      </c>
      <c r="H126" s="14"/>
      <c r="I126" s="24">
        <f>SUM(I1:I125)</f>
        <v>100.896</v>
      </c>
      <c r="J126" s="24">
        <f>SUM(J1:J125)</f>
        <v>4215</v>
      </c>
      <c r="K126" s="25">
        <f>SUM(K1:K125)</f>
        <v>3816017.28</v>
      </c>
      <c r="L126" s="25">
        <f>SUM(L1:L125)</f>
        <v>450038.54</v>
      </c>
      <c r="M126" s="25">
        <f>SUM(M1:M125)</f>
        <v>0</v>
      </c>
      <c r="N126" s="25">
        <f>SUM(N1:N125)</f>
        <v>0</v>
      </c>
      <c r="O126" s="26">
        <f>K126+M126-L126+N126</f>
        <v>3365978.74</v>
      </c>
      <c r="P126" s="14"/>
    </row>
    <row r="128" spans="1:16">
      <c r="L128" s="27" t="s">
        <v>386</v>
      </c>
      <c r="M128" s="28"/>
      <c r="N128" s="28"/>
      <c r="O128" s="29">
        <v>33</v>
      </c>
    </row>
  </sheetData>
  <mergeCells>
    <mergeCell ref="L128:N12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387</v>
      </c>
      <c r="B2" s="10">
        <v>463.2</v>
      </c>
      <c r="C2" s="12">
        <v>0.0</v>
      </c>
    </row>
    <row r="3" spans="1:3">
      <c r="A3" t="s">
        <v>388</v>
      </c>
      <c r="B3" s="10">
        <v>63.502</v>
      </c>
      <c r="C3" s="12">
        <v>0.0</v>
      </c>
    </row>
    <row r="4" spans="1:3">
      <c r="A4" t="s">
        <v>389</v>
      </c>
      <c r="B4" s="10">
        <v>57.899</v>
      </c>
      <c r="C4" s="12">
        <v>0.0</v>
      </c>
    </row>
    <row r="5" spans="1:3">
      <c r="A5" t="s">
        <v>390</v>
      </c>
      <c r="B5" s="10">
        <v>57.442</v>
      </c>
      <c r="C5" s="12">
        <v>0.0</v>
      </c>
    </row>
    <row r="6" spans="1:3">
      <c r="A6" t="s">
        <v>391</v>
      </c>
      <c r="B6" s="10">
        <v>54.121</v>
      </c>
      <c r="C6" s="12">
        <v>0.0</v>
      </c>
    </row>
    <row r="7" spans="1:3">
      <c r="A7" t="s">
        <v>392</v>
      </c>
      <c r="B7" s="10">
        <v>2.647</v>
      </c>
      <c r="C7" s="12">
        <v>0.0</v>
      </c>
    </row>
    <row r="8" spans="1:3">
      <c r="A8" t="s">
        <v>393</v>
      </c>
      <c r="B8" s="10">
        <v>1.799</v>
      </c>
      <c r="C8" s="12">
        <v>0.0</v>
      </c>
    </row>
    <row r="9" spans="1:3">
      <c r="A9" t="s">
        <v>394</v>
      </c>
      <c r="B9" s="10">
        <v>0.0</v>
      </c>
      <c r="C9" s="12">
        <v>36483.0</v>
      </c>
    </row>
    <row r="10" spans="1:3">
      <c r="A10" t="s">
        <v>395</v>
      </c>
      <c r="B10" s="10">
        <v>34.787</v>
      </c>
      <c r="C10" s="12">
        <v>0.0</v>
      </c>
    </row>
    <row r="11" spans="1:3">
      <c r="A11" t="s">
        <v>396</v>
      </c>
      <c r="B11" s="10">
        <v>2.642</v>
      </c>
      <c r="C11" s="12">
        <v>0.0</v>
      </c>
    </row>
    <row r="12" spans="1:3">
      <c r="A12" t="s">
        <v>397</v>
      </c>
      <c r="B12" s="10">
        <v>31.811</v>
      </c>
      <c r="C12" s="12">
        <v>0.0</v>
      </c>
    </row>
    <row r="13" spans="1:3">
      <c r="A13" t="s">
        <v>398</v>
      </c>
      <c r="B13" s="10">
        <v>2.761</v>
      </c>
      <c r="C13" s="12">
        <v>0.0</v>
      </c>
    </row>
    <row r="14" spans="1:3">
      <c r="A14" t="s">
        <v>399</v>
      </c>
      <c r="B14" s="10">
        <v>4.629</v>
      </c>
      <c r="C14" s="12">
        <v>0.0</v>
      </c>
    </row>
    <row r="15" spans="1:3">
      <c r="A15" t="s">
        <v>400</v>
      </c>
      <c r="B15" s="10">
        <v>4.103</v>
      </c>
      <c r="C15" s="12">
        <v>0.0</v>
      </c>
    </row>
    <row r="16" spans="1:3">
      <c r="A16" t="s">
        <v>401</v>
      </c>
      <c r="B16" s="10">
        <v>13.229</v>
      </c>
      <c r="C16" s="12">
        <v>0.0</v>
      </c>
    </row>
    <row r="17" spans="1:3">
      <c r="A17" t="s">
        <v>402</v>
      </c>
      <c r="B17" s="10">
        <v>12.192</v>
      </c>
      <c r="C17" s="12">
        <v>0.0</v>
      </c>
    </row>
    <row r="18" spans="1:3">
      <c r="A18" t="s">
        <v>403</v>
      </c>
      <c r="B18" s="10">
        <v>200.0</v>
      </c>
      <c r="C18" s="12">
        <v>0.0</v>
      </c>
    </row>
    <row r="19" spans="1:3">
      <c r="A19" t="s">
        <v>404</v>
      </c>
      <c r="B19" s="10">
        <v>1.224</v>
      </c>
      <c r="C19" s="12">
        <v>0.0</v>
      </c>
    </row>
    <row r="20" spans="1:3">
      <c r="A20" t="s">
        <v>405</v>
      </c>
      <c r="B20" s="10">
        <v>2.0</v>
      </c>
      <c r="C20" s="12">
        <v>0.0</v>
      </c>
    </row>
    <row r="21" spans="1:3">
      <c r="A21" t="s">
        <v>406</v>
      </c>
      <c r="B21" s="10">
        <v>2.0</v>
      </c>
      <c r="C21" s="12">
        <v>0.0</v>
      </c>
    </row>
    <row r="22" spans="1:3">
      <c r="A22" t="s">
        <v>407</v>
      </c>
      <c r="B22" s="10">
        <v>6.943</v>
      </c>
      <c r="C22" s="12">
        <v>0.0</v>
      </c>
    </row>
    <row r="25" spans="1:3">
      <c r="A25" t="s">
        <v>408</v>
      </c>
      <c r="B25" s="10">
        <v>287.005</v>
      </c>
      <c r="C25" s="12">
        <v>0.0</v>
      </c>
    </row>
    <row r="26" spans="1:3">
      <c r="A26" t="s">
        <v>409</v>
      </c>
      <c r="B26" s="10">
        <v>64.726</v>
      </c>
      <c r="C26" s="12">
        <v>0.0</v>
      </c>
    </row>
    <row r="27" spans="1:3">
      <c r="A27" t="s">
        <v>410</v>
      </c>
      <c r="B27" s="10">
        <v>0.0</v>
      </c>
      <c r="C27" s="12">
        <v>36483.0</v>
      </c>
    </row>
    <row r="28" spans="1:3">
      <c r="A28" t="s">
        <v>387</v>
      </c>
      <c r="B28" s="10">
        <v>463.2</v>
      </c>
      <c r="C28" s="12">
        <v>0.0</v>
      </c>
    </row>
    <row r="29" spans="1:3">
      <c r="A29" t="s">
        <v>403</v>
      </c>
      <c r="B29" s="10">
        <v>200.0</v>
      </c>
      <c r="C29" s="12">
        <v>0.0</v>
      </c>
    </row>
    <row r="30" spans="1:3">
      <c r="A30" t="s">
        <v>405</v>
      </c>
      <c r="B30" s="10">
        <v>4.0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2025-04-24T13:59:51+00:00</dcterms:created>
  <dcterms:modified xsi:type="dcterms:W3CDTF">2025-04-24T13:59:51+00:00</dcterms:modified>
  <dc:title>Untitled Spreadsheet</dc:title>
  <dc:description/>
  <dc:subject/>
  <cp:keywords/>
  <cp:category/>
</cp:coreProperties>
</file>