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<sst xmlns="http://schemas.openxmlformats.org/spreadsheetml/2006/main" uniqueCount="417">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</sst>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91"/>
  <sheetViews>
    <sheetView tabSelected="1" workbookViewId="0" showGridLines="true" showRowColHeaders="1">
      <pane ySplit="1" activePane="bottomLeft" state="frozen" topLeftCell="A2"/>
      <selection pane="bottomLeft" activeCell="L391" sqref="L391:O391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367</v>
      </c>
      <c r="B374" s="6" t="s">
        <v>16</v>
      </c>
      <c r="C374" t="s">
        <v>28</v>
      </c>
      <c r="D374" s="7">
        <v>45772.0</v>
      </c>
      <c r="E374" t="s">
        <v>388</v>
      </c>
      <c r="F374" t="s">
        <v>370</v>
      </c>
      <c r="G374" s="8">
        <v>260</v>
      </c>
      <c r="H374" s="9">
        <v>8500.0</v>
      </c>
      <c r="I374" s="11">
        <v>3.058</v>
      </c>
      <c r="J374" s="13">
        <v>0</v>
      </c>
      <c r="K374" s="9">
        <v>25993.0</v>
      </c>
    </row>
    <row r="375" spans="1:16">
      <c r="A375" t="s">
        <v>367</v>
      </c>
      <c r="B375" s="6" t="s">
        <v>16</v>
      </c>
      <c r="C375" t="s">
        <v>28</v>
      </c>
      <c r="D375" s="7">
        <v>45772.0</v>
      </c>
      <c r="E375" t="s">
        <v>388</v>
      </c>
      <c r="F375" t="s">
        <v>370</v>
      </c>
      <c r="G375" s="8">
        <v>260</v>
      </c>
      <c r="H375" s="9">
        <v>8500.0</v>
      </c>
      <c r="I375" s="11">
        <v>3.058</v>
      </c>
      <c r="J375" s="13">
        <v>0</v>
      </c>
      <c r="K375" s="9">
        <v>25993.0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388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388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388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388</v>
      </c>
      <c r="F379" t="s">
        <v>25</v>
      </c>
      <c r="G379" s="8">
        <v>260</v>
      </c>
      <c r="H379" s="9">
        <v>8500.0</v>
      </c>
      <c r="I379" s="11">
        <v>1.223</v>
      </c>
      <c r="J379" s="13">
        <v>0</v>
      </c>
      <c r="K379" s="9">
        <v>10395.5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388</v>
      </c>
      <c r="F380" t="s">
        <v>25</v>
      </c>
      <c r="G380" s="8">
        <v>260</v>
      </c>
      <c r="H380" s="9">
        <v>8500.0</v>
      </c>
      <c r="I380" s="11">
        <v>1.223</v>
      </c>
      <c r="J380" s="13">
        <v>0</v>
      </c>
      <c r="K380" s="9">
        <v>10395.5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388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388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388</v>
      </c>
      <c r="F383" t="s">
        <v>389</v>
      </c>
      <c r="G383" s="8">
        <v>260</v>
      </c>
      <c r="H383" s="9">
        <v>9600.0</v>
      </c>
      <c r="I383" s="11">
        <v>3.058</v>
      </c>
      <c r="J383" s="13">
        <v>0</v>
      </c>
      <c r="K383" s="9">
        <v>29356.8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388</v>
      </c>
      <c r="F384" t="s">
        <v>389</v>
      </c>
      <c r="G384" s="8">
        <v>260</v>
      </c>
      <c r="H384" s="9">
        <v>9600.0</v>
      </c>
      <c r="I384" s="11">
        <v>3.058</v>
      </c>
      <c r="J384" s="13">
        <v>0</v>
      </c>
      <c r="K384" s="9">
        <v>29356.8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388</v>
      </c>
      <c r="F385" t="s">
        <v>389</v>
      </c>
      <c r="G385" s="8">
        <v>264</v>
      </c>
      <c r="H385" s="9">
        <v>9600.0</v>
      </c>
      <c r="I385" s="11">
        <v>3.105</v>
      </c>
      <c r="J385" s="13">
        <v>0</v>
      </c>
      <c r="K385" s="9">
        <v>29808.0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388</v>
      </c>
      <c r="F386" t="s">
        <v>389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388</v>
      </c>
      <c r="F387" t="s">
        <v>390</v>
      </c>
      <c r="G387" s="8">
        <v>286</v>
      </c>
      <c r="H387" s="9">
        <v>9600.0</v>
      </c>
      <c r="I387" s="11">
        <v>1.345</v>
      </c>
      <c r="J387" s="13">
        <v>0</v>
      </c>
      <c r="K387" s="9">
        <v>12912.0</v>
      </c>
    </row>
    <row r="388" spans="1:16">
      <c r="A388" s="14" t="s">
        <v>367</v>
      </c>
      <c r="B388" s="15" t="s">
        <v>16</v>
      </c>
      <c r="C388" s="14" t="s">
        <v>28</v>
      </c>
      <c r="D388" s="16">
        <v>45772.0</v>
      </c>
      <c r="E388" s="14" t="s">
        <v>388</v>
      </c>
      <c r="F388" s="14" t="s">
        <v>20</v>
      </c>
      <c r="G388" s="14"/>
      <c r="H388" s="14"/>
      <c r="I388" s="14"/>
      <c r="J388" s="14"/>
      <c r="K388" s="14"/>
      <c r="L388" s="17">
        <v>0.0</v>
      </c>
      <c r="M388" s="18">
        <v>0.0</v>
      </c>
      <c r="N388" s="19">
        <v>0</v>
      </c>
      <c r="O388" s="20">
        <v>302337.4</v>
      </c>
      <c r="P388" s="21" t="s">
        <v>391</v>
      </c>
    </row>
    <row r="389" spans="1:16">
      <c r="A389" s="14"/>
      <c r="B389" s="14"/>
      <c r="C389" s="14"/>
      <c r="D389" s="14"/>
      <c r="E389" s="14"/>
      <c r="F389" s="14"/>
      <c r="G389" s="24">
        <f>SUM(G1:G388)</f>
        <v>525957</v>
      </c>
      <c r="H389" s="14"/>
      <c r="I389" s="24">
        <f>SUM(I1:I388)</f>
        <v>1052.875</v>
      </c>
      <c r="J389" s="24">
        <f>SUM(J1:J388)</f>
        <v>36483</v>
      </c>
      <c r="K389" s="25">
        <f>SUM(K1:K388)</f>
        <v>12739618.39</v>
      </c>
      <c r="L389" s="25">
        <f>SUM(L1:L388)</f>
        <v>1617934.88</v>
      </c>
      <c r="M389" s="25">
        <f>SUM(M1:M388)</f>
        <v>18000</v>
      </c>
      <c r="N389" s="25">
        <f>SUM(N1:N388)</f>
        <v>1131032.11</v>
      </c>
      <c r="O389" s="26">
        <f>K389+M389-L389+N389</f>
        <v>12270715.62</v>
      </c>
      <c r="P389" s="14"/>
    </row>
    <row r="391" spans="1:16">
      <c r="L391" s="27" t="s">
        <v>392</v>
      </c>
      <c r="M391" s="28"/>
      <c r="N391" s="28"/>
      <c r="O391" s="29">
        <v>96</v>
      </c>
    </row>
  </sheetData>
  <mergeCells>
    <mergeCell ref="L391:N39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48"/>
  <sheetViews>
    <sheetView tabSelected="0" workbookViewId="0" showGridLines="true" showRowColHeaders="1">
      <pane ySplit="1" activePane="bottomLeft" state="frozen" topLeftCell="A2"/>
      <selection pane="bottomLeft" activeCell="L248" sqref="L248:O24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367</v>
      </c>
      <c r="B231" s="6" t="s">
        <v>16</v>
      </c>
      <c r="C231" t="s">
        <v>28</v>
      </c>
      <c r="D231" s="7">
        <v>45772.0</v>
      </c>
      <c r="E231" t="s">
        <v>388</v>
      </c>
      <c r="F231" t="s">
        <v>370</v>
      </c>
      <c r="G231" s="8">
        <v>260</v>
      </c>
      <c r="H231" s="9">
        <v>8500.0</v>
      </c>
      <c r="I231" s="11">
        <v>3.058</v>
      </c>
      <c r="J231" s="13">
        <v>0</v>
      </c>
      <c r="K231" s="9">
        <v>25993.0</v>
      </c>
    </row>
    <row r="232" spans="1:16">
      <c r="A232" t="s">
        <v>367</v>
      </c>
      <c r="B232" s="6" t="s">
        <v>16</v>
      </c>
      <c r="C232" t="s">
        <v>28</v>
      </c>
      <c r="D232" s="7">
        <v>45772.0</v>
      </c>
      <c r="E232" t="s">
        <v>388</v>
      </c>
      <c r="F232" t="s">
        <v>370</v>
      </c>
      <c r="G232" s="8">
        <v>260</v>
      </c>
      <c r="H232" s="9">
        <v>8500.0</v>
      </c>
      <c r="I232" s="11">
        <v>3.058</v>
      </c>
      <c r="J232" s="13">
        <v>0</v>
      </c>
      <c r="K232" s="9">
        <v>25993.0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388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388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388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388</v>
      </c>
      <c r="F236" t="s">
        <v>25</v>
      </c>
      <c r="G236" s="8">
        <v>260</v>
      </c>
      <c r="H236" s="9">
        <v>8500.0</v>
      </c>
      <c r="I236" s="11">
        <v>1.223</v>
      </c>
      <c r="J236" s="13">
        <v>0</v>
      </c>
      <c r="K236" s="9">
        <v>10395.5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388</v>
      </c>
      <c r="F237" t="s">
        <v>25</v>
      </c>
      <c r="G237" s="8">
        <v>260</v>
      </c>
      <c r="H237" s="9">
        <v>8500.0</v>
      </c>
      <c r="I237" s="11">
        <v>1.223</v>
      </c>
      <c r="J237" s="13">
        <v>0</v>
      </c>
      <c r="K237" s="9">
        <v>10395.5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388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388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388</v>
      </c>
      <c r="F240" t="s">
        <v>389</v>
      </c>
      <c r="G240" s="8">
        <v>260</v>
      </c>
      <c r="H240" s="9">
        <v>9600.0</v>
      </c>
      <c r="I240" s="11">
        <v>3.058</v>
      </c>
      <c r="J240" s="13">
        <v>0</v>
      </c>
      <c r="K240" s="9">
        <v>29356.8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388</v>
      </c>
      <c r="F241" t="s">
        <v>389</v>
      </c>
      <c r="G241" s="8">
        <v>260</v>
      </c>
      <c r="H241" s="9">
        <v>9600.0</v>
      </c>
      <c r="I241" s="11">
        <v>3.058</v>
      </c>
      <c r="J241" s="13">
        <v>0</v>
      </c>
      <c r="K241" s="9">
        <v>29356.8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388</v>
      </c>
      <c r="F242" t="s">
        <v>389</v>
      </c>
      <c r="G242" s="8">
        <v>264</v>
      </c>
      <c r="H242" s="9">
        <v>9600.0</v>
      </c>
      <c r="I242" s="11">
        <v>3.105</v>
      </c>
      <c r="J242" s="13">
        <v>0</v>
      </c>
      <c r="K242" s="9">
        <v>29808.0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388</v>
      </c>
      <c r="F243" t="s">
        <v>389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388</v>
      </c>
      <c r="F244" t="s">
        <v>390</v>
      </c>
      <c r="G244" s="8">
        <v>286</v>
      </c>
      <c r="H244" s="9">
        <v>9600.0</v>
      </c>
      <c r="I244" s="11">
        <v>1.345</v>
      </c>
      <c r="J244" s="13">
        <v>0</v>
      </c>
      <c r="K244" s="9">
        <v>12912.0</v>
      </c>
    </row>
    <row r="245" spans="1:16">
      <c r="A245" s="14" t="s">
        <v>367</v>
      </c>
      <c r="B245" s="15" t="s">
        <v>16</v>
      </c>
      <c r="C245" s="14" t="s">
        <v>28</v>
      </c>
      <c r="D245" s="16">
        <v>45772.0</v>
      </c>
      <c r="E245" s="14" t="s">
        <v>388</v>
      </c>
      <c r="F245" s="14" t="s">
        <v>20</v>
      </c>
      <c r="G245" s="14"/>
      <c r="H245" s="14"/>
      <c r="I245" s="14"/>
      <c r="J245" s="14"/>
      <c r="K245" s="14"/>
      <c r="L245" s="17">
        <v>0.0</v>
      </c>
      <c r="M245" s="18">
        <v>0.0</v>
      </c>
      <c r="N245" s="19">
        <v>0</v>
      </c>
      <c r="O245" s="20">
        <v>302337.4</v>
      </c>
      <c r="P245" s="21" t="s">
        <v>391</v>
      </c>
    </row>
    <row r="246" spans="1:16">
      <c r="A246" s="14"/>
      <c r="B246" s="14"/>
      <c r="C246" s="14"/>
      <c r="D246" s="14"/>
      <c r="E246" s="14"/>
      <c r="F246" s="14"/>
      <c r="G246" s="24">
        <f>SUM(G1:G245)</f>
        <v>503589</v>
      </c>
      <c r="H246" s="14"/>
      <c r="I246" s="24">
        <f>SUM(I1:I245)</f>
        <v>943.246</v>
      </c>
      <c r="J246" s="24">
        <f>SUM(J1:J245)</f>
        <v>32268</v>
      </c>
      <c r="K246" s="25">
        <f>SUM(K1:K245)</f>
        <v>8540581.11</v>
      </c>
      <c r="L246" s="25">
        <f>SUM(L1:L245)</f>
        <v>1167896.34</v>
      </c>
      <c r="M246" s="25">
        <f>SUM(M1:M245)</f>
        <v>18000</v>
      </c>
      <c r="N246" s="25">
        <f>SUM(N1:N245)</f>
        <v>1131032.11</v>
      </c>
      <c r="O246" s="26">
        <f>K246+M246-L246+N246</f>
        <v>8521716.88</v>
      </c>
      <c r="P246" s="14"/>
    </row>
    <row r="248" spans="1:16">
      <c r="L248" s="27" t="s">
        <v>392</v>
      </c>
      <c r="M248" s="28"/>
      <c r="N248" s="28"/>
      <c r="O248" s="29">
        <v>57</v>
      </c>
    </row>
  </sheetData>
  <mergeCells>
    <mergeCell ref="L248:N24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s="14"/>
      <c r="B19" s="14"/>
      <c r="C19" s="14"/>
      <c r="D19" s="14"/>
      <c r="E19" s="14"/>
      <c r="F19" s="14"/>
      <c r="G19" s="24">
        <f>SUM(G1:G18)</f>
        <v>1202</v>
      </c>
      <c r="H19" s="14"/>
      <c r="I19" s="24">
        <f>SUM(I1:I18)</f>
        <v>8.595</v>
      </c>
      <c r="J19" s="24">
        <f>SUM(J1:J18)</f>
        <v>0</v>
      </c>
      <c r="K19" s="25">
        <f>SUM(K1:K18)</f>
        <v>377224</v>
      </c>
      <c r="L19" s="25">
        <f>SUM(L1:L18)</f>
        <v>0</v>
      </c>
      <c r="M19" s="25">
        <f>SUM(M1:M18)</f>
        <v>0</v>
      </c>
      <c r="N19" s="25">
        <f>SUM(N1:N18)</f>
        <v>0</v>
      </c>
      <c r="O19" s="26">
        <f>K19+M19-L19+N19</f>
        <v>377224</v>
      </c>
      <c r="P19" s="14"/>
    </row>
    <row r="21" spans="1:16">
      <c r="L21" s="27" t="s">
        <v>392</v>
      </c>
      <c r="M21" s="28"/>
      <c r="N21" s="28"/>
      <c r="O21" s="29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0"/>
  <sheetViews>
    <sheetView tabSelected="0" workbookViewId="0" showGridLines="true" showRowColHeaders="1">
      <pane ySplit="1" activePane="bottomLeft" state="frozen" topLeftCell="A2"/>
      <selection pane="bottomLeft" activeCell="L130" sqref="L130:O130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s="14"/>
      <c r="B128" s="14"/>
      <c r="C128" s="14"/>
      <c r="D128" s="14"/>
      <c r="E128" s="14"/>
      <c r="F128" s="14"/>
      <c r="G128" s="24">
        <f>SUM(G1:G127)</f>
        <v>21166</v>
      </c>
      <c r="H128" s="14"/>
      <c r="I128" s="24">
        <f>SUM(I1:I127)</f>
        <v>101.034</v>
      </c>
      <c r="J128" s="24">
        <f>SUM(J1:J127)</f>
        <v>4215</v>
      </c>
      <c r="K128" s="25">
        <f>SUM(K1:K127)</f>
        <v>3821813.28</v>
      </c>
      <c r="L128" s="25">
        <f>SUM(L1:L127)</f>
        <v>450038.54</v>
      </c>
      <c r="M128" s="25">
        <f>SUM(M1:M127)</f>
        <v>0</v>
      </c>
      <c r="N128" s="25">
        <f>SUM(N1:N127)</f>
        <v>0</v>
      </c>
      <c r="O128" s="26">
        <f>K128+M128-L128+N128</f>
        <v>3371774.74</v>
      </c>
      <c r="P128" s="14"/>
    </row>
    <row r="130" spans="1:16">
      <c r="L130" s="27" t="s">
        <v>392</v>
      </c>
      <c r="M130" s="28"/>
      <c r="N130" s="28"/>
      <c r="O130" s="29">
        <v>34</v>
      </c>
    </row>
  </sheetData>
  <mergeCells>
    <mergeCell ref="L130:N1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393</v>
      </c>
      <c r="B2" s="10">
        <v>463.2</v>
      </c>
      <c r="C2" s="12">
        <v>0.0</v>
      </c>
    </row>
    <row r="3" spans="1:3">
      <c r="A3" t="s">
        <v>394</v>
      </c>
      <c r="B3" s="10">
        <v>97.308</v>
      </c>
      <c r="C3" s="12">
        <v>0.0</v>
      </c>
    </row>
    <row r="4" spans="1:3">
      <c r="A4" t="s">
        <v>395</v>
      </c>
      <c r="B4" s="10">
        <v>57.899</v>
      </c>
      <c r="C4" s="12">
        <v>0.0</v>
      </c>
    </row>
    <row r="5" spans="1:3">
      <c r="A5" t="s">
        <v>396</v>
      </c>
      <c r="B5" s="10">
        <v>57.58</v>
      </c>
      <c r="C5" s="12">
        <v>0.0</v>
      </c>
    </row>
    <row r="6" spans="1:3">
      <c r="A6" t="s">
        <v>397</v>
      </c>
      <c r="B6" s="10">
        <v>54.121</v>
      </c>
      <c r="C6" s="12">
        <v>0.0</v>
      </c>
    </row>
    <row r="7" spans="1:3">
      <c r="A7" t="s">
        <v>398</v>
      </c>
      <c r="B7" s="10">
        <v>2.647</v>
      </c>
      <c r="C7" s="12">
        <v>0.0</v>
      </c>
    </row>
    <row r="8" spans="1:3">
      <c r="A8" t="s">
        <v>399</v>
      </c>
      <c r="B8" s="10">
        <v>1.799</v>
      </c>
      <c r="C8" s="12">
        <v>0.0</v>
      </c>
    </row>
    <row r="9" spans="1:3">
      <c r="A9" t="s">
        <v>400</v>
      </c>
      <c r="B9" s="10">
        <v>0.0</v>
      </c>
      <c r="C9" s="12">
        <v>36483.0</v>
      </c>
    </row>
    <row r="10" spans="1:3">
      <c r="A10" t="s">
        <v>401</v>
      </c>
      <c r="B10" s="10">
        <v>34.787</v>
      </c>
      <c r="C10" s="12">
        <v>0.0</v>
      </c>
    </row>
    <row r="11" spans="1:3">
      <c r="A11" t="s">
        <v>402</v>
      </c>
      <c r="B11" s="10">
        <v>2.642</v>
      </c>
      <c r="C11" s="12">
        <v>0.0</v>
      </c>
    </row>
    <row r="12" spans="1:3">
      <c r="A12" t="s">
        <v>403</v>
      </c>
      <c r="B12" s="10">
        <v>31.811</v>
      </c>
      <c r="C12" s="12">
        <v>0.0</v>
      </c>
    </row>
    <row r="13" spans="1:3">
      <c r="A13" t="s">
        <v>404</v>
      </c>
      <c r="B13" s="10">
        <v>2.761</v>
      </c>
      <c r="C13" s="12">
        <v>0.0</v>
      </c>
    </row>
    <row r="14" spans="1:3">
      <c r="A14" t="s">
        <v>405</v>
      </c>
      <c r="B14" s="10">
        <v>4.629</v>
      </c>
      <c r="C14" s="12">
        <v>0.0</v>
      </c>
    </row>
    <row r="15" spans="1:3">
      <c r="A15" t="s">
        <v>406</v>
      </c>
      <c r="B15" s="10">
        <v>4.103</v>
      </c>
      <c r="C15" s="12">
        <v>0.0</v>
      </c>
    </row>
    <row r="16" spans="1:3">
      <c r="A16" t="s">
        <v>407</v>
      </c>
      <c r="B16" s="10">
        <v>13.229</v>
      </c>
      <c r="C16" s="12">
        <v>0.0</v>
      </c>
    </row>
    <row r="17" spans="1:3">
      <c r="A17" t="s">
        <v>408</v>
      </c>
      <c r="B17" s="10">
        <v>12.192</v>
      </c>
      <c r="C17" s="12">
        <v>0.0</v>
      </c>
    </row>
    <row r="18" spans="1:3">
      <c r="A18" t="s">
        <v>409</v>
      </c>
      <c r="B18" s="10">
        <v>200.0</v>
      </c>
      <c r="C18" s="12">
        <v>0.0</v>
      </c>
    </row>
    <row r="19" spans="1:3">
      <c r="A19" t="s">
        <v>410</v>
      </c>
      <c r="B19" s="10">
        <v>1.224</v>
      </c>
      <c r="C19" s="12">
        <v>0.0</v>
      </c>
    </row>
    <row r="20" spans="1:3">
      <c r="A20" t="s">
        <v>411</v>
      </c>
      <c r="B20" s="10">
        <v>2.0</v>
      </c>
      <c r="C20" s="12">
        <v>0.0</v>
      </c>
    </row>
    <row r="21" spans="1:3">
      <c r="A21" t="s">
        <v>412</v>
      </c>
      <c r="B21" s="10">
        <v>2.0</v>
      </c>
      <c r="C21" s="12">
        <v>0.0</v>
      </c>
    </row>
    <row r="22" spans="1:3">
      <c r="A22" t="s">
        <v>413</v>
      </c>
      <c r="B22" s="10">
        <v>6.943</v>
      </c>
      <c r="C22" s="12">
        <v>0.0</v>
      </c>
    </row>
    <row r="25" spans="1:3">
      <c r="A25" t="s">
        <v>414</v>
      </c>
      <c r="B25" s="10">
        <v>287.143</v>
      </c>
      <c r="C25" s="12">
        <v>0.0</v>
      </c>
    </row>
    <row r="26" spans="1:3">
      <c r="A26" t="s">
        <v>415</v>
      </c>
      <c r="B26" s="10">
        <v>98.532</v>
      </c>
      <c r="C26" s="12">
        <v>0.0</v>
      </c>
    </row>
    <row r="27" spans="1:3">
      <c r="A27" t="s">
        <v>416</v>
      </c>
      <c r="B27" s="10">
        <v>0.0</v>
      </c>
      <c r="C27" s="12">
        <v>36483.0</v>
      </c>
    </row>
    <row r="28" spans="1:3">
      <c r="A28" t="s">
        <v>393</v>
      </c>
      <c r="B28" s="10">
        <v>463.2</v>
      </c>
      <c r="C28" s="12">
        <v>0.0</v>
      </c>
    </row>
    <row r="29" spans="1:3">
      <c r="A29" t="s">
        <v>409</v>
      </c>
      <c r="B29" s="10">
        <v>200.0</v>
      </c>
      <c r="C29" s="12">
        <v>0.0</v>
      </c>
    </row>
    <row r="30" spans="1:3">
      <c r="A30" t="s">
        <v>411</v>
      </c>
      <c r="B30" s="10">
        <v>4.0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2025-04-25T07:18:51+00:00</dcterms:created>
  <dcterms:modified xsi:type="dcterms:W3CDTF">2025-04-25T07:18:51+00:00</dcterms:modified>
  <dc:title>Untitled Spreadsheet</dc:title>
  <dc:description/>
  <dc:subject/>
  <cp:keywords/>
  <cp:category/>
</cp:coreProperties>
</file>