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<sst xmlns="http://schemas.openxmlformats.org/spreadsheetml/2006/main" uniqueCount="55">
  <si>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</si>
  <si>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</si>
  <si>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</si>
  <si>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</si>
  <si>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</si>
  <si>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</si>
  <si>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</si>
  <si>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</si>
  <si>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</si>
  <si>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</si>
  <si>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</si>
  <si>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</si>
  <si>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</si>
  <si>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</si>
  <si>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</si>
  <si>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ПТ Северо-Запад</t>
  </si>
  <si>
    <t>Безналичный</t>
  </si>
  <si>
    <t>Быстрова Ю.В.</t>
  </si>
  <si>
    <t>СП250424-2</t>
  </si>
  <si>
    <t>Пиломатериал 20x98x6000 MIX Ель</t>
  </si>
  <si>
    <t>Пиломатериал 20x98x6000 VI Ель</t>
  </si>
  <si>
    <t>Скидка, доставка и итог</t>
  </si>
  <si>
    <t>Заполняемость:
Пиломатериал - - - - 100% - - - - 36.696 м3</t>
  </si>
  <si>
    <t>Коршунов К.Ю.</t>
  </si>
  <si>
    <t>СП250424-4</t>
  </si>
  <si>
    <t>Брусок, сухой, строганный 20x40x2500 Сорт AB Ель</t>
  </si>
  <si>
    <t>Вагонка «Штиль» 12.5x110x3000 Оптима Ель</t>
  </si>
  <si>
    <t>Евровагонка 12.5x88x2500 Норма Ель</t>
  </si>
  <si>
    <t>Заполняемость:
Брусок, сухой, строганный - - - - 13.01% - - - - 0.21 м3
Вагонка «Штиль» - - - - 52.91% - - - - 0.854 м3
Евровагонка - - - - 34.08% - - - - 0.55 м3</t>
  </si>
  <si>
    <t>СП250424-5</t>
  </si>
  <si>
    <t>Пеллеты, белые 15кг</t>
  </si>
  <si>
    <t>Заполняемость:
Пеллеты, белые - - - - 100% - - - - 450 кг</t>
  </si>
  <si>
    <t>Якунин О.А.</t>
  </si>
  <si>
    <t>СП250424-6</t>
  </si>
  <si>
    <t>Евровагонка 12.5x88x3000 Н/К Ель</t>
  </si>
  <si>
    <t>Заполняемость:
Евровагонка - - - - 100% - - - - 0.33 м3</t>
  </si>
  <si>
    <t>Бучила А.П.</t>
  </si>
  <si>
    <t>СП250424-7</t>
  </si>
  <si>
    <t>Брусок, сухой, строганный 40x40x3000 Н/К Ель</t>
  </si>
  <si>
    <t>Заполняемость:
Брусок, сухой, строганный - - - - 100% - - - - 0.13 м3</t>
  </si>
  <si>
    <t xml:space="preserve">Эскерханов Джамлайла Сайд-Магомедович </t>
  </si>
  <si>
    <t>СП250424-9</t>
  </si>
  <si>
    <t>Заполняемость:
Евровагонка - - - - 100% - - - - 0.138 м3</t>
  </si>
  <si>
    <t>Общее количество отгрузок:</t>
  </si>
  <si>
    <t>Пиломатериал</t>
  </si>
  <si>
    <t>Брусок, сухой, строганный</t>
  </si>
  <si>
    <t>Вагонка «Штиль»</t>
  </si>
  <si>
    <t>Евровагонка</t>
  </si>
  <si>
    <t>Пеллеты, белые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</si>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</sst>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3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0" numFmtId="0" fillId="4" borderId="0" applyFont="0" applyNumberFormat="0" applyFill="1" applyBorder="0" applyAlignment="0"/>
    <xf xfId="0" fontId="0" numFmtId="0" fillId="4" borderId="1" applyFont="0" applyNumberFormat="0" applyFill="1" applyBorder="1" applyAlignment="0"/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9"/>
  <sheetViews>
    <sheetView tabSelected="1" workbookViewId="0" showGridLines="true" showRowColHeaders="1">
      <pane ySplit="1" activePane="bottomLeft" state="frozen" topLeftCell="A2"/>
      <selection pane="bottomLeft" activeCell="L29" sqref="L29:O29"/>
    </sheetView>
  </sheetViews>
  <sheetFormatPr defaultRowHeight="14.4" outlineLevelRow="0" outlineLevelCol="0"/>
  <cols>
    <col min="1" max="1" width="45.846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3.14" bestFit="true" customWidth="true" style="0"/>
    <col min="10" max="10" width="10.426" bestFit="true" customWidth="true" style="0"/>
    <col min="11" max="11" width="20.566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45771.0</v>
      </c>
      <c r="E2" t="s">
        <v>18</v>
      </c>
      <c r="F2" t="s">
        <v>19</v>
      </c>
      <c r="G2" s="8">
        <v>260</v>
      </c>
      <c r="H2" s="9">
        <v>9600.0</v>
      </c>
      <c r="I2" s="11">
        <v>3.058</v>
      </c>
      <c r="J2" s="13">
        <v>0</v>
      </c>
      <c r="K2" s="9">
        <v>29356.8</v>
      </c>
    </row>
    <row r="3" spans="1:16">
      <c r="A3" t="s">
        <v>15</v>
      </c>
      <c r="B3" s="6" t="s">
        <v>16</v>
      </c>
      <c r="C3" t="s">
        <v>17</v>
      </c>
      <c r="D3" s="7">
        <v>45771.0</v>
      </c>
      <c r="E3" t="s">
        <v>18</v>
      </c>
      <c r="F3" t="s">
        <v>19</v>
      </c>
      <c r="G3" s="8">
        <v>260</v>
      </c>
      <c r="H3" s="9">
        <v>9600.0</v>
      </c>
      <c r="I3" s="11">
        <v>3.058</v>
      </c>
      <c r="J3" s="13">
        <v>0</v>
      </c>
      <c r="K3" s="9">
        <v>29356.8</v>
      </c>
    </row>
    <row r="4" spans="1:16">
      <c r="A4" t="s">
        <v>15</v>
      </c>
      <c r="B4" s="6" t="s">
        <v>16</v>
      </c>
      <c r="C4" t="s">
        <v>17</v>
      </c>
      <c r="D4" s="7">
        <v>45771.0</v>
      </c>
      <c r="E4" t="s">
        <v>18</v>
      </c>
      <c r="F4" t="s">
        <v>19</v>
      </c>
      <c r="G4" s="8">
        <v>260</v>
      </c>
      <c r="H4" s="9">
        <v>9600.0</v>
      </c>
      <c r="I4" s="11">
        <v>3.058</v>
      </c>
      <c r="J4" s="13">
        <v>0</v>
      </c>
      <c r="K4" s="9">
        <v>29356.8</v>
      </c>
    </row>
    <row r="5" spans="1:16">
      <c r="A5" t="s">
        <v>15</v>
      </c>
      <c r="B5" s="6" t="s">
        <v>16</v>
      </c>
      <c r="C5" t="s">
        <v>17</v>
      </c>
      <c r="D5" s="7">
        <v>45771.0</v>
      </c>
      <c r="E5" t="s">
        <v>18</v>
      </c>
      <c r="F5" t="s">
        <v>19</v>
      </c>
      <c r="G5" s="8">
        <v>260</v>
      </c>
      <c r="H5" s="9">
        <v>9600.0</v>
      </c>
      <c r="I5" s="11">
        <v>3.058</v>
      </c>
      <c r="J5" s="13">
        <v>0</v>
      </c>
      <c r="K5" s="9">
        <v>29356.8</v>
      </c>
    </row>
    <row r="6" spans="1:16">
      <c r="A6" t="s">
        <v>15</v>
      </c>
      <c r="B6" s="6" t="s">
        <v>16</v>
      </c>
      <c r="C6" t="s">
        <v>17</v>
      </c>
      <c r="D6" s="7">
        <v>45771.0</v>
      </c>
      <c r="E6" t="s">
        <v>18</v>
      </c>
      <c r="F6" t="s">
        <v>19</v>
      </c>
      <c r="G6" s="8">
        <v>260</v>
      </c>
      <c r="H6" s="9">
        <v>9600.0</v>
      </c>
      <c r="I6" s="11">
        <v>3.058</v>
      </c>
      <c r="J6" s="13">
        <v>0</v>
      </c>
      <c r="K6" s="9">
        <v>29356.8</v>
      </c>
    </row>
    <row r="7" spans="1:16">
      <c r="A7" t="s">
        <v>15</v>
      </c>
      <c r="B7" s="6" t="s">
        <v>16</v>
      </c>
      <c r="C7" t="s">
        <v>17</v>
      </c>
      <c r="D7" s="7">
        <v>45771.0</v>
      </c>
      <c r="E7" t="s">
        <v>18</v>
      </c>
      <c r="F7" t="s">
        <v>19</v>
      </c>
      <c r="G7" s="8">
        <v>260</v>
      </c>
      <c r="H7" s="9">
        <v>9600.0</v>
      </c>
      <c r="I7" s="11">
        <v>3.058</v>
      </c>
      <c r="J7" s="13">
        <v>0</v>
      </c>
      <c r="K7" s="9">
        <v>29356.8</v>
      </c>
    </row>
    <row r="8" spans="1:16">
      <c r="A8" t="s">
        <v>15</v>
      </c>
      <c r="B8" s="6" t="s">
        <v>16</v>
      </c>
      <c r="C8" t="s">
        <v>17</v>
      </c>
      <c r="D8" s="7">
        <v>45771.0</v>
      </c>
      <c r="E8" t="s">
        <v>18</v>
      </c>
      <c r="F8" t="s">
        <v>19</v>
      </c>
      <c r="G8" s="8">
        <v>260</v>
      </c>
      <c r="H8" s="9">
        <v>9600.0</v>
      </c>
      <c r="I8" s="11">
        <v>3.058</v>
      </c>
      <c r="J8" s="13">
        <v>0</v>
      </c>
      <c r="K8" s="9">
        <v>29356.8</v>
      </c>
    </row>
    <row r="9" spans="1:16">
      <c r="A9" t="s">
        <v>15</v>
      </c>
      <c r="B9" s="6" t="s">
        <v>16</v>
      </c>
      <c r="C9" t="s">
        <v>17</v>
      </c>
      <c r="D9" s="7">
        <v>45771.0</v>
      </c>
      <c r="E9" t="s">
        <v>18</v>
      </c>
      <c r="F9" t="s">
        <v>19</v>
      </c>
      <c r="G9" s="8">
        <v>260</v>
      </c>
      <c r="H9" s="9">
        <v>9600.0</v>
      </c>
      <c r="I9" s="11">
        <v>3.058</v>
      </c>
      <c r="J9" s="13">
        <v>0</v>
      </c>
      <c r="K9" s="9">
        <v>29356.8</v>
      </c>
    </row>
    <row r="10" spans="1:16">
      <c r="A10" t="s">
        <v>15</v>
      </c>
      <c r="B10" s="6" t="s">
        <v>16</v>
      </c>
      <c r="C10" t="s">
        <v>17</v>
      </c>
      <c r="D10" s="7">
        <v>45771.0</v>
      </c>
      <c r="E10" t="s">
        <v>18</v>
      </c>
      <c r="F10" t="s">
        <v>19</v>
      </c>
      <c r="G10" s="8">
        <v>260</v>
      </c>
      <c r="H10" s="9">
        <v>9600.0</v>
      </c>
      <c r="I10" s="11">
        <v>3.058</v>
      </c>
      <c r="J10" s="13">
        <v>0</v>
      </c>
      <c r="K10" s="9">
        <v>29356.8</v>
      </c>
    </row>
    <row r="11" spans="1:16">
      <c r="A11" t="s">
        <v>15</v>
      </c>
      <c r="B11" s="6" t="s">
        <v>16</v>
      </c>
      <c r="C11" t="s">
        <v>17</v>
      </c>
      <c r="D11" s="7">
        <v>45771.0</v>
      </c>
      <c r="E11" t="s">
        <v>18</v>
      </c>
      <c r="F11" t="s">
        <v>19</v>
      </c>
      <c r="G11" s="8">
        <v>260</v>
      </c>
      <c r="H11" s="9">
        <v>9600.0</v>
      </c>
      <c r="I11" s="11">
        <v>3.058</v>
      </c>
      <c r="J11" s="13">
        <v>0</v>
      </c>
      <c r="K11" s="9">
        <v>29356.8</v>
      </c>
    </row>
    <row r="12" spans="1:16">
      <c r="A12" t="s">
        <v>15</v>
      </c>
      <c r="B12" s="6" t="s">
        <v>16</v>
      </c>
      <c r="C12" t="s">
        <v>17</v>
      </c>
      <c r="D12" s="7">
        <v>45771.0</v>
      </c>
      <c r="E12" t="s">
        <v>18</v>
      </c>
      <c r="F12" t="s">
        <v>20</v>
      </c>
      <c r="G12" s="8">
        <v>260</v>
      </c>
      <c r="H12" s="9">
        <v>8500.0</v>
      </c>
      <c r="I12" s="11">
        <v>3.058</v>
      </c>
      <c r="J12" s="13">
        <v>0</v>
      </c>
      <c r="K12" s="9">
        <v>25993.0</v>
      </c>
    </row>
    <row r="13" spans="1:16">
      <c r="A13" t="s">
        <v>15</v>
      </c>
      <c r="B13" s="6" t="s">
        <v>16</v>
      </c>
      <c r="C13" t="s">
        <v>17</v>
      </c>
      <c r="D13" s="7">
        <v>45771.0</v>
      </c>
      <c r="E13" t="s">
        <v>18</v>
      </c>
      <c r="F13" t="s">
        <v>20</v>
      </c>
      <c r="G13" s="8">
        <v>260</v>
      </c>
      <c r="H13" s="9">
        <v>8500.0</v>
      </c>
      <c r="I13" s="11">
        <v>3.058</v>
      </c>
      <c r="J13" s="13">
        <v>0</v>
      </c>
      <c r="K13" s="9">
        <v>25993.0</v>
      </c>
    </row>
    <row r="14" spans="1:16">
      <c r="A14" s="14" t="s">
        <v>15</v>
      </c>
      <c r="B14" s="15" t="s">
        <v>16</v>
      </c>
      <c r="C14" s="14" t="s">
        <v>17</v>
      </c>
      <c r="D14" s="16">
        <v>45771.0</v>
      </c>
      <c r="E14" s="14" t="s">
        <v>18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345554.0</v>
      </c>
      <c r="P14" s="21" t="s">
        <v>22</v>
      </c>
    </row>
    <row r="15" spans="1:16">
      <c r="A15" t="s">
        <v>23</v>
      </c>
      <c r="B15" s="22" t="s">
        <v>13</v>
      </c>
      <c r="C15" t="s">
        <v>17</v>
      </c>
      <c r="D15" s="7">
        <v>45771.0</v>
      </c>
      <c r="E15" t="s">
        <v>24</v>
      </c>
      <c r="F15" t="s">
        <v>25</v>
      </c>
      <c r="G15" s="8">
        <v>105</v>
      </c>
      <c r="H15" s="9">
        <v>35000.0</v>
      </c>
      <c r="I15" s="11">
        <v>0.21</v>
      </c>
      <c r="J15" s="13">
        <v>0</v>
      </c>
      <c r="K15" s="9">
        <v>7350.0</v>
      </c>
    </row>
    <row r="16" spans="1:16">
      <c r="A16" t="s">
        <v>23</v>
      </c>
      <c r="B16" s="22" t="s">
        <v>13</v>
      </c>
      <c r="C16" t="s">
        <v>17</v>
      </c>
      <c r="D16" s="7">
        <v>45771.0</v>
      </c>
      <c r="E16" t="s">
        <v>24</v>
      </c>
      <c r="F16" t="s">
        <v>26</v>
      </c>
      <c r="G16" s="8">
        <v>207</v>
      </c>
      <c r="H16" s="9">
        <v>49000.0</v>
      </c>
      <c r="I16" s="11">
        <v>0.854</v>
      </c>
      <c r="J16" s="13">
        <v>0</v>
      </c>
      <c r="K16" s="9">
        <v>41846.0</v>
      </c>
    </row>
    <row r="17" spans="1:16">
      <c r="A17" t="s">
        <v>23</v>
      </c>
      <c r="B17" s="22" t="s">
        <v>13</v>
      </c>
      <c r="C17" t="s">
        <v>17</v>
      </c>
      <c r="D17" s="7">
        <v>45771.0</v>
      </c>
      <c r="E17" t="s">
        <v>24</v>
      </c>
      <c r="F17" t="s">
        <v>27</v>
      </c>
      <c r="G17" s="8">
        <v>200</v>
      </c>
      <c r="H17" s="9">
        <v>42000.0</v>
      </c>
      <c r="I17" s="11">
        <v>0.55</v>
      </c>
      <c r="J17" s="13">
        <v>0</v>
      </c>
      <c r="K17" s="9">
        <v>23100.0</v>
      </c>
    </row>
    <row r="18" spans="1:16">
      <c r="A18" s="14" t="s">
        <v>23</v>
      </c>
      <c r="B18" s="23" t="s">
        <v>13</v>
      </c>
      <c r="C18" s="14" t="s">
        <v>17</v>
      </c>
      <c r="D18" s="16">
        <v>45771.0</v>
      </c>
      <c r="E18" s="14" t="s">
        <v>24</v>
      </c>
      <c r="F18" s="14" t="s">
        <v>21</v>
      </c>
      <c r="G18" s="14"/>
      <c r="H18" s="14"/>
      <c r="I18" s="14"/>
      <c r="J18" s="14"/>
      <c r="K18" s="14"/>
      <c r="L18" s="17">
        <v>3615.0</v>
      </c>
      <c r="M18" s="18">
        <v>0.0</v>
      </c>
      <c r="N18" s="19">
        <v>0</v>
      </c>
      <c r="O18" s="20">
        <v>68681.0</v>
      </c>
      <c r="P18" s="21" t="s">
        <v>28</v>
      </c>
    </row>
    <row r="19" spans="1:16">
      <c r="A19" t="s">
        <v>23</v>
      </c>
      <c r="B19" s="22" t="s">
        <v>13</v>
      </c>
      <c r="C19" t="s">
        <v>17</v>
      </c>
      <c r="D19" s="7">
        <v>45771.0</v>
      </c>
      <c r="E19" t="s">
        <v>29</v>
      </c>
      <c r="F19" t="s">
        <v>30</v>
      </c>
      <c r="G19" s="8">
        <v>30</v>
      </c>
      <c r="H19" s="9">
        <v>10500.0</v>
      </c>
      <c r="I19" s="11">
        <v>0</v>
      </c>
      <c r="J19" s="13">
        <v>450.0</v>
      </c>
      <c r="K19" s="9">
        <v>4725.0</v>
      </c>
    </row>
    <row r="20" spans="1:16">
      <c r="A20" s="14" t="s">
        <v>23</v>
      </c>
      <c r="B20" s="23" t="s">
        <v>13</v>
      </c>
      <c r="C20" s="14" t="s">
        <v>17</v>
      </c>
      <c r="D20" s="16">
        <v>45771.0</v>
      </c>
      <c r="E20" s="14" t="s">
        <v>29</v>
      </c>
      <c r="F20" s="14" t="s">
        <v>21</v>
      </c>
      <c r="G20" s="14"/>
      <c r="H20" s="14"/>
      <c r="I20" s="14"/>
      <c r="J20" s="14"/>
      <c r="K20" s="14"/>
      <c r="L20" s="17">
        <v>236.0</v>
      </c>
      <c r="M20" s="18">
        <v>0.0</v>
      </c>
      <c r="N20" s="19">
        <v>0</v>
      </c>
      <c r="O20" s="20">
        <v>4489.0</v>
      </c>
      <c r="P20" s="21" t="s">
        <v>31</v>
      </c>
    </row>
    <row r="21" spans="1:16">
      <c r="A21" t="s">
        <v>32</v>
      </c>
      <c r="B21" s="22" t="s">
        <v>13</v>
      </c>
      <c r="C21" t="s">
        <v>17</v>
      </c>
      <c r="D21" s="7">
        <v>45771.0</v>
      </c>
      <c r="E21" t="s">
        <v>33</v>
      </c>
      <c r="F21" t="s">
        <v>34</v>
      </c>
      <c r="G21" s="8">
        <v>100</v>
      </c>
      <c r="H21" s="9">
        <v>20000.0</v>
      </c>
      <c r="I21" s="11">
        <v>0.33</v>
      </c>
      <c r="J21" s="13">
        <v>0</v>
      </c>
      <c r="K21" s="9">
        <v>6600.0</v>
      </c>
    </row>
    <row r="22" spans="1:16">
      <c r="A22" s="14" t="s">
        <v>32</v>
      </c>
      <c r="B22" s="23" t="s">
        <v>13</v>
      </c>
      <c r="C22" s="14" t="s">
        <v>17</v>
      </c>
      <c r="D22" s="16">
        <v>45771.0</v>
      </c>
      <c r="E22" s="14" t="s">
        <v>33</v>
      </c>
      <c r="F22" s="14" t="s">
        <v>21</v>
      </c>
      <c r="G22" s="14"/>
      <c r="H22" s="14"/>
      <c r="I22" s="14"/>
      <c r="J22" s="14"/>
      <c r="K22" s="14"/>
      <c r="L22" s="17">
        <v>0.0</v>
      </c>
      <c r="M22" s="18">
        <v>0.0</v>
      </c>
      <c r="N22" s="19">
        <v>0</v>
      </c>
      <c r="O22" s="20">
        <v>6600.0</v>
      </c>
      <c r="P22" s="21" t="s">
        <v>35</v>
      </c>
    </row>
    <row r="23" spans="1:16">
      <c r="A23" t="s">
        <v>36</v>
      </c>
      <c r="B23" s="22" t="s">
        <v>13</v>
      </c>
      <c r="C23" t="s">
        <v>17</v>
      </c>
      <c r="D23" s="7">
        <v>45771.0</v>
      </c>
      <c r="E23" t="s">
        <v>37</v>
      </c>
      <c r="F23" t="s">
        <v>38</v>
      </c>
      <c r="G23" s="8">
        <v>27</v>
      </c>
      <c r="H23" s="9">
        <v>20000.0</v>
      </c>
      <c r="I23" s="11">
        <v>0.13</v>
      </c>
      <c r="J23" s="13">
        <v>0</v>
      </c>
      <c r="K23" s="9">
        <v>2600.0</v>
      </c>
    </row>
    <row r="24" spans="1:16">
      <c r="A24" s="14" t="s">
        <v>36</v>
      </c>
      <c r="B24" s="23" t="s">
        <v>13</v>
      </c>
      <c r="C24" s="14" t="s">
        <v>17</v>
      </c>
      <c r="D24" s="16">
        <v>45771.0</v>
      </c>
      <c r="E24" s="14" t="s">
        <v>37</v>
      </c>
      <c r="F24" s="14" t="s">
        <v>21</v>
      </c>
      <c r="G24" s="14"/>
      <c r="H24" s="14"/>
      <c r="I24" s="14"/>
      <c r="J24" s="14"/>
      <c r="K24" s="14"/>
      <c r="L24" s="17">
        <v>0.0</v>
      </c>
      <c r="M24" s="18">
        <v>0.0</v>
      </c>
      <c r="N24" s="19">
        <v>0</v>
      </c>
      <c r="O24" s="20">
        <v>2600.0</v>
      </c>
      <c r="P24" s="21" t="s">
        <v>39</v>
      </c>
    </row>
    <row r="25" spans="1:16">
      <c r="A25" t="s">
        <v>40</v>
      </c>
      <c r="B25" s="22" t="s">
        <v>13</v>
      </c>
      <c r="C25" t="s">
        <v>17</v>
      </c>
      <c r="D25" s="7">
        <v>45771.0</v>
      </c>
      <c r="E25" t="s">
        <v>41</v>
      </c>
      <c r="F25" t="s">
        <v>27</v>
      </c>
      <c r="G25" s="8">
        <v>50</v>
      </c>
      <c r="H25" s="9">
        <v>42000.0</v>
      </c>
      <c r="I25" s="11">
        <v>0.138</v>
      </c>
      <c r="J25" s="13">
        <v>0</v>
      </c>
      <c r="K25" s="9">
        <v>5796.0</v>
      </c>
    </row>
    <row r="26" spans="1:16">
      <c r="A26" s="14" t="s">
        <v>40</v>
      </c>
      <c r="B26" s="23" t="s">
        <v>13</v>
      </c>
      <c r="C26" s="14" t="s">
        <v>17</v>
      </c>
      <c r="D26" s="16">
        <v>45771.0</v>
      </c>
      <c r="E26" s="14" t="s">
        <v>41</v>
      </c>
      <c r="F26" s="14" t="s">
        <v>21</v>
      </c>
      <c r="G26" s="14"/>
      <c r="H26" s="14"/>
      <c r="I26" s="14"/>
      <c r="J26" s="14"/>
      <c r="K26" s="14"/>
      <c r="L26" s="17">
        <v>0.0</v>
      </c>
      <c r="M26" s="18">
        <v>0.0</v>
      </c>
      <c r="N26" s="19">
        <v>0</v>
      </c>
      <c r="O26" s="20">
        <v>5796.0</v>
      </c>
      <c r="P26" s="21" t="s">
        <v>42</v>
      </c>
    </row>
    <row r="27" spans="1:16">
      <c r="A27" s="14"/>
      <c r="B27" s="14"/>
      <c r="C27" s="14"/>
      <c r="D27" s="14"/>
      <c r="E27" s="14"/>
      <c r="F27" s="14"/>
      <c r="G27" s="24">
        <f>SUM(G1:G26)</f>
        <v>3839</v>
      </c>
      <c r="H27" s="14"/>
      <c r="I27" s="24">
        <f>SUM(I1:I26)</f>
        <v>38.908</v>
      </c>
      <c r="J27" s="24">
        <f>SUM(J1:J26)</f>
        <v>450</v>
      </c>
      <c r="K27" s="25">
        <f>SUM(K1:K26)</f>
        <v>437571</v>
      </c>
      <c r="L27" s="25">
        <f>SUM(L1:L26)</f>
        <v>3851</v>
      </c>
      <c r="M27" s="25">
        <f>SUM(M1:M26)</f>
        <v>0</v>
      </c>
      <c r="N27" s="25">
        <f>SUM(N1:N26)</f>
        <v>0</v>
      </c>
      <c r="O27" s="26">
        <f>K27+M27-L27+N27</f>
        <v>433720</v>
      </c>
      <c r="P27" s="14"/>
    </row>
    <row r="29" spans="1:16">
      <c r="L29" s="27" t="s">
        <v>43</v>
      </c>
      <c r="M29" s="28"/>
      <c r="N29" s="28"/>
      <c r="O29" s="29">
        <v>6</v>
      </c>
    </row>
  </sheetData>
  <mergeCells>
    <mergeCell ref="L29:N2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0" workbookViewId="0" showGridLines="true" showRowColHeaders="1">
      <pane ySplit="1" activePane="bottomLeft" state="frozen" topLeftCell="A2"/>
      <selection pane="bottomLeft" activeCell="L17" sqref="L17:O17"/>
    </sheetView>
  </sheetViews>
  <sheetFormatPr defaultRowHeight="14.4" outlineLevelRow="0" outlineLevelCol="0"/>
  <cols>
    <col min="1" max="1" width="18.71" bestFit="true" customWidth="true" style="0"/>
    <col min="2" max="2" width="13.997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13.14" bestFit="true" customWidth="true" style="0"/>
    <col min="10" max="10" width="8.141" bestFit="true" customWidth="true" style="0"/>
    <col min="11" max="11" width="20.566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51.845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16</v>
      </c>
      <c r="C2" t="s">
        <v>17</v>
      </c>
      <c r="D2" s="7">
        <v>45771.0</v>
      </c>
      <c r="E2" t="s">
        <v>18</v>
      </c>
      <c r="F2" t="s">
        <v>19</v>
      </c>
      <c r="G2" s="8">
        <v>260</v>
      </c>
      <c r="H2" s="9">
        <v>9600.0</v>
      </c>
      <c r="I2" s="11">
        <v>3.058</v>
      </c>
      <c r="J2" s="13">
        <v>0</v>
      </c>
      <c r="K2" s="9">
        <v>29356.8</v>
      </c>
    </row>
    <row r="3" spans="1:16">
      <c r="A3" t="s">
        <v>15</v>
      </c>
      <c r="B3" s="6" t="s">
        <v>16</v>
      </c>
      <c r="C3" t="s">
        <v>17</v>
      </c>
      <c r="D3" s="7">
        <v>45771.0</v>
      </c>
      <c r="E3" t="s">
        <v>18</v>
      </c>
      <c r="F3" t="s">
        <v>19</v>
      </c>
      <c r="G3" s="8">
        <v>260</v>
      </c>
      <c r="H3" s="9">
        <v>9600.0</v>
      </c>
      <c r="I3" s="11">
        <v>3.058</v>
      </c>
      <c r="J3" s="13">
        <v>0</v>
      </c>
      <c r="K3" s="9">
        <v>29356.8</v>
      </c>
    </row>
    <row r="4" spans="1:16">
      <c r="A4" t="s">
        <v>15</v>
      </c>
      <c r="B4" s="6" t="s">
        <v>16</v>
      </c>
      <c r="C4" t="s">
        <v>17</v>
      </c>
      <c r="D4" s="7">
        <v>45771.0</v>
      </c>
      <c r="E4" t="s">
        <v>18</v>
      </c>
      <c r="F4" t="s">
        <v>19</v>
      </c>
      <c r="G4" s="8">
        <v>260</v>
      </c>
      <c r="H4" s="9">
        <v>9600.0</v>
      </c>
      <c r="I4" s="11">
        <v>3.058</v>
      </c>
      <c r="J4" s="13">
        <v>0</v>
      </c>
      <c r="K4" s="9">
        <v>29356.8</v>
      </c>
    </row>
    <row r="5" spans="1:16">
      <c r="A5" t="s">
        <v>15</v>
      </c>
      <c r="B5" s="6" t="s">
        <v>16</v>
      </c>
      <c r="C5" t="s">
        <v>17</v>
      </c>
      <c r="D5" s="7">
        <v>45771.0</v>
      </c>
      <c r="E5" t="s">
        <v>18</v>
      </c>
      <c r="F5" t="s">
        <v>19</v>
      </c>
      <c r="G5" s="8">
        <v>260</v>
      </c>
      <c r="H5" s="9">
        <v>9600.0</v>
      </c>
      <c r="I5" s="11">
        <v>3.058</v>
      </c>
      <c r="J5" s="13">
        <v>0</v>
      </c>
      <c r="K5" s="9">
        <v>29356.8</v>
      </c>
    </row>
    <row r="6" spans="1:16">
      <c r="A6" t="s">
        <v>15</v>
      </c>
      <c r="B6" s="6" t="s">
        <v>16</v>
      </c>
      <c r="C6" t="s">
        <v>17</v>
      </c>
      <c r="D6" s="7">
        <v>45771.0</v>
      </c>
      <c r="E6" t="s">
        <v>18</v>
      </c>
      <c r="F6" t="s">
        <v>19</v>
      </c>
      <c r="G6" s="8">
        <v>260</v>
      </c>
      <c r="H6" s="9">
        <v>9600.0</v>
      </c>
      <c r="I6" s="11">
        <v>3.058</v>
      </c>
      <c r="J6" s="13">
        <v>0</v>
      </c>
      <c r="K6" s="9">
        <v>29356.8</v>
      </c>
    </row>
    <row r="7" spans="1:16">
      <c r="A7" t="s">
        <v>15</v>
      </c>
      <c r="B7" s="6" t="s">
        <v>16</v>
      </c>
      <c r="C7" t="s">
        <v>17</v>
      </c>
      <c r="D7" s="7">
        <v>45771.0</v>
      </c>
      <c r="E7" t="s">
        <v>18</v>
      </c>
      <c r="F7" t="s">
        <v>19</v>
      </c>
      <c r="G7" s="8">
        <v>260</v>
      </c>
      <c r="H7" s="9">
        <v>9600.0</v>
      </c>
      <c r="I7" s="11">
        <v>3.058</v>
      </c>
      <c r="J7" s="13">
        <v>0</v>
      </c>
      <c r="K7" s="9">
        <v>29356.8</v>
      </c>
    </row>
    <row r="8" spans="1:16">
      <c r="A8" t="s">
        <v>15</v>
      </c>
      <c r="B8" s="6" t="s">
        <v>16</v>
      </c>
      <c r="C8" t="s">
        <v>17</v>
      </c>
      <c r="D8" s="7">
        <v>45771.0</v>
      </c>
      <c r="E8" t="s">
        <v>18</v>
      </c>
      <c r="F8" t="s">
        <v>19</v>
      </c>
      <c r="G8" s="8">
        <v>260</v>
      </c>
      <c r="H8" s="9">
        <v>9600.0</v>
      </c>
      <c r="I8" s="11">
        <v>3.058</v>
      </c>
      <c r="J8" s="13">
        <v>0</v>
      </c>
      <c r="K8" s="9">
        <v>29356.8</v>
      </c>
    </row>
    <row r="9" spans="1:16">
      <c r="A9" t="s">
        <v>15</v>
      </c>
      <c r="B9" s="6" t="s">
        <v>16</v>
      </c>
      <c r="C9" t="s">
        <v>17</v>
      </c>
      <c r="D9" s="7">
        <v>45771.0</v>
      </c>
      <c r="E9" t="s">
        <v>18</v>
      </c>
      <c r="F9" t="s">
        <v>19</v>
      </c>
      <c r="G9" s="8">
        <v>260</v>
      </c>
      <c r="H9" s="9">
        <v>9600.0</v>
      </c>
      <c r="I9" s="11">
        <v>3.058</v>
      </c>
      <c r="J9" s="13">
        <v>0</v>
      </c>
      <c r="K9" s="9">
        <v>29356.8</v>
      </c>
    </row>
    <row r="10" spans="1:16">
      <c r="A10" t="s">
        <v>15</v>
      </c>
      <c r="B10" s="6" t="s">
        <v>16</v>
      </c>
      <c r="C10" t="s">
        <v>17</v>
      </c>
      <c r="D10" s="7">
        <v>45771.0</v>
      </c>
      <c r="E10" t="s">
        <v>18</v>
      </c>
      <c r="F10" t="s">
        <v>19</v>
      </c>
      <c r="G10" s="8">
        <v>260</v>
      </c>
      <c r="H10" s="9">
        <v>9600.0</v>
      </c>
      <c r="I10" s="11">
        <v>3.058</v>
      </c>
      <c r="J10" s="13">
        <v>0</v>
      </c>
      <c r="K10" s="9">
        <v>29356.8</v>
      </c>
    </row>
    <row r="11" spans="1:16">
      <c r="A11" t="s">
        <v>15</v>
      </c>
      <c r="B11" s="6" t="s">
        <v>16</v>
      </c>
      <c r="C11" t="s">
        <v>17</v>
      </c>
      <c r="D11" s="7">
        <v>45771.0</v>
      </c>
      <c r="E11" t="s">
        <v>18</v>
      </c>
      <c r="F11" t="s">
        <v>19</v>
      </c>
      <c r="G11" s="8">
        <v>260</v>
      </c>
      <c r="H11" s="9">
        <v>9600.0</v>
      </c>
      <c r="I11" s="11">
        <v>3.058</v>
      </c>
      <c r="J11" s="13">
        <v>0</v>
      </c>
      <c r="K11" s="9">
        <v>29356.8</v>
      </c>
    </row>
    <row r="12" spans="1:16">
      <c r="A12" t="s">
        <v>15</v>
      </c>
      <c r="B12" s="6" t="s">
        <v>16</v>
      </c>
      <c r="C12" t="s">
        <v>17</v>
      </c>
      <c r="D12" s="7">
        <v>45771.0</v>
      </c>
      <c r="E12" t="s">
        <v>18</v>
      </c>
      <c r="F12" t="s">
        <v>20</v>
      </c>
      <c r="G12" s="8">
        <v>260</v>
      </c>
      <c r="H12" s="9">
        <v>8500.0</v>
      </c>
      <c r="I12" s="11">
        <v>3.058</v>
      </c>
      <c r="J12" s="13">
        <v>0</v>
      </c>
      <c r="K12" s="9">
        <v>25993.0</v>
      </c>
    </row>
    <row r="13" spans="1:16">
      <c r="A13" t="s">
        <v>15</v>
      </c>
      <c r="B13" s="6" t="s">
        <v>16</v>
      </c>
      <c r="C13" t="s">
        <v>17</v>
      </c>
      <c r="D13" s="7">
        <v>45771.0</v>
      </c>
      <c r="E13" t="s">
        <v>18</v>
      </c>
      <c r="F13" t="s">
        <v>20</v>
      </c>
      <c r="G13" s="8">
        <v>260</v>
      </c>
      <c r="H13" s="9">
        <v>8500.0</v>
      </c>
      <c r="I13" s="11">
        <v>3.058</v>
      </c>
      <c r="J13" s="13">
        <v>0</v>
      </c>
      <c r="K13" s="9">
        <v>25993.0</v>
      </c>
    </row>
    <row r="14" spans="1:16">
      <c r="A14" s="14" t="s">
        <v>15</v>
      </c>
      <c r="B14" s="15" t="s">
        <v>16</v>
      </c>
      <c r="C14" s="14" t="s">
        <v>17</v>
      </c>
      <c r="D14" s="16">
        <v>45771.0</v>
      </c>
      <c r="E14" s="14" t="s">
        <v>18</v>
      </c>
      <c r="F14" s="14" t="s">
        <v>21</v>
      </c>
      <c r="G14" s="14"/>
      <c r="H14" s="14"/>
      <c r="I14" s="14"/>
      <c r="J14" s="14"/>
      <c r="K14" s="14"/>
      <c r="L14" s="17">
        <v>0.0</v>
      </c>
      <c r="M14" s="18">
        <v>0.0</v>
      </c>
      <c r="N14" s="19">
        <v>0</v>
      </c>
      <c r="O14" s="20">
        <v>345554.0</v>
      </c>
      <c r="P14" s="21" t="s">
        <v>22</v>
      </c>
    </row>
    <row r="15" spans="1:16">
      <c r="A15" s="14"/>
      <c r="B15" s="14"/>
      <c r="C15" s="14"/>
      <c r="D15" s="14"/>
      <c r="E15" s="14"/>
      <c r="F15" s="14"/>
      <c r="G15" s="24">
        <f>SUM(G1:G14)</f>
        <v>3120</v>
      </c>
      <c r="H15" s="14"/>
      <c r="I15" s="24">
        <f>SUM(I1:I14)</f>
        <v>36.696</v>
      </c>
      <c r="J15" s="24">
        <f>SUM(J1:J14)</f>
        <v>0</v>
      </c>
      <c r="K15" s="25">
        <f>SUM(K1:K14)</f>
        <v>345554</v>
      </c>
      <c r="L15" s="25">
        <f>SUM(L1:L14)</f>
        <v>0</v>
      </c>
      <c r="M15" s="25">
        <f>SUM(M1:M14)</f>
        <v>0</v>
      </c>
      <c r="N15" s="25">
        <f>SUM(N1:N14)</f>
        <v>0</v>
      </c>
      <c r="O15" s="26">
        <f>K15+M15-L15+N15</f>
        <v>345554</v>
      </c>
      <c r="P15" s="14"/>
    </row>
    <row r="17" spans="1:16">
      <c r="L17" s="27" t="s">
        <v>43</v>
      </c>
      <c r="M17" s="28"/>
      <c r="N17" s="28"/>
      <c r="O17" s="29">
        <v>1</v>
      </c>
    </row>
  </sheetData>
  <mergeCells>
    <mergeCell ref="L17:N1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4">
        <f>SUM(G1:G1)</f>
        <v>0</v>
      </c>
      <c r="H2" s="14"/>
      <c r="I2" s="24">
        <f>SUM(I1:I1)</f>
        <v>0</v>
      </c>
      <c r="J2" s="24">
        <f>SUM(J1:J1)</f>
        <v>0</v>
      </c>
      <c r="K2" s="25">
        <f>SUM(K1:K1)</f>
        <v>0</v>
      </c>
      <c r="L2" s="25">
        <f>SUM(L1:L1)</f>
        <v>0</v>
      </c>
      <c r="M2" s="25">
        <f>SUM(M1:M1)</f>
        <v>0</v>
      </c>
      <c r="N2" s="25">
        <f>SUM(N1:N1)</f>
        <v>0</v>
      </c>
      <c r="O2" s="26">
        <f>K2+M2-L2+N2</f>
        <v>0</v>
      </c>
      <c r="P2" s="14"/>
    </row>
    <row r="4" spans="1:16">
      <c r="L4" s="27" t="s">
        <v>43</v>
      </c>
      <c r="M4" s="28"/>
      <c r="N4" s="28"/>
      <c r="O4" s="29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6"/>
  <sheetViews>
    <sheetView tabSelected="0" workbookViewId="0" showGridLines="true" showRowColHeaders="1">
      <pane ySplit="1" activePane="bottomLeft" state="frozen" topLeftCell="A2"/>
      <selection pane="bottomLeft" activeCell="L16" sqref="L16:O16"/>
    </sheetView>
  </sheetViews>
  <sheetFormatPr defaultRowHeight="14.4" outlineLevelRow="0" outlineLevelCol="0"/>
  <cols>
    <col min="1" max="1" width="45.846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5.139" bestFit="true" customWidth="true" style="0"/>
    <col min="9" max="9" width="11.711" bestFit="true" customWidth="true" style="0"/>
    <col min="10" max="10" width="10.426" bestFit="true" customWidth="true" style="0"/>
    <col min="11" max="11" width="19.138" bestFit="true" customWidth="true" style="0"/>
    <col min="12" max="12" width="17.7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67.12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23</v>
      </c>
      <c r="B2" s="22" t="s">
        <v>13</v>
      </c>
      <c r="C2" t="s">
        <v>17</v>
      </c>
      <c r="D2" s="7">
        <v>45771.0</v>
      </c>
      <c r="E2" t="s">
        <v>24</v>
      </c>
      <c r="F2" t="s">
        <v>25</v>
      </c>
      <c r="G2" s="8">
        <v>105</v>
      </c>
      <c r="H2" s="9">
        <v>35000.0</v>
      </c>
      <c r="I2" s="11">
        <v>0.21</v>
      </c>
      <c r="J2" s="13">
        <v>0</v>
      </c>
      <c r="K2" s="9">
        <v>7350.0</v>
      </c>
    </row>
    <row r="3" spans="1:16">
      <c r="A3" t="s">
        <v>23</v>
      </c>
      <c r="B3" s="22" t="s">
        <v>13</v>
      </c>
      <c r="C3" t="s">
        <v>17</v>
      </c>
      <c r="D3" s="7">
        <v>45771.0</v>
      </c>
      <c r="E3" t="s">
        <v>24</v>
      </c>
      <c r="F3" t="s">
        <v>26</v>
      </c>
      <c r="G3" s="8">
        <v>207</v>
      </c>
      <c r="H3" s="9">
        <v>49000.0</v>
      </c>
      <c r="I3" s="11">
        <v>0.854</v>
      </c>
      <c r="J3" s="13">
        <v>0</v>
      </c>
      <c r="K3" s="9">
        <v>41846.0</v>
      </c>
    </row>
    <row r="4" spans="1:16">
      <c r="A4" t="s">
        <v>23</v>
      </c>
      <c r="B4" s="22" t="s">
        <v>13</v>
      </c>
      <c r="C4" t="s">
        <v>17</v>
      </c>
      <c r="D4" s="7">
        <v>45771.0</v>
      </c>
      <c r="E4" t="s">
        <v>24</v>
      </c>
      <c r="F4" t="s">
        <v>27</v>
      </c>
      <c r="G4" s="8">
        <v>200</v>
      </c>
      <c r="H4" s="9">
        <v>42000.0</v>
      </c>
      <c r="I4" s="11">
        <v>0.55</v>
      </c>
      <c r="J4" s="13">
        <v>0</v>
      </c>
      <c r="K4" s="9">
        <v>23100.0</v>
      </c>
    </row>
    <row r="5" spans="1:16">
      <c r="A5" s="14" t="s">
        <v>23</v>
      </c>
      <c r="B5" s="23" t="s">
        <v>13</v>
      </c>
      <c r="C5" s="14" t="s">
        <v>17</v>
      </c>
      <c r="D5" s="16">
        <v>45771.0</v>
      </c>
      <c r="E5" s="14" t="s">
        <v>24</v>
      </c>
      <c r="F5" s="14" t="s">
        <v>21</v>
      </c>
      <c r="G5" s="14"/>
      <c r="H5" s="14"/>
      <c r="I5" s="14"/>
      <c r="J5" s="14"/>
      <c r="K5" s="14"/>
      <c r="L5" s="17">
        <v>3615.0</v>
      </c>
      <c r="M5" s="18">
        <v>0.0</v>
      </c>
      <c r="N5" s="19">
        <v>0</v>
      </c>
      <c r="O5" s="20">
        <v>68681.0</v>
      </c>
      <c r="P5" s="21" t="s">
        <v>28</v>
      </c>
    </row>
    <row r="6" spans="1:16">
      <c r="A6" t="s">
        <v>23</v>
      </c>
      <c r="B6" s="22" t="s">
        <v>13</v>
      </c>
      <c r="C6" t="s">
        <v>17</v>
      </c>
      <c r="D6" s="7">
        <v>45771.0</v>
      </c>
      <c r="E6" t="s">
        <v>29</v>
      </c>
      <c r="F6" t="s">
        <v>30</v>
      </c>
      <c r="G6" s="8">
        <v>30</v>
      </c>
      <c r="H6" s="9">
        <v>10500.0</v>
      </c>
      <c r="I6" s="11">
        <v>0</v>
      </c>
      <c r="J6" s="13">
        <v>450.0</v>
      </c>
      <c r="K6" s="9">
        <v>4725.0</v>
      </c>
    </row>
    <row r="7" spans="1:16">
      <c r="A7" s="14" t="s">
        <v>23</v>
      </c>
      <c r="B7" s="23" t="s">
        <v>13</v>
      </c>
      <c r="C7" s="14" t="s">
        <v>17</v>
      </c>
      <c r="D7" s="16">
        <v>45771.0</v>
      </c>
      <c r="E7" s="14" t="s">
        <v>29</v>
      </c>
      <c r="F7" s="14" t="s">
        <v>21</v>
      </c>
      <c r="G7" s="14"/>
      <c r="H7" s="14"/>
      <c r="I7" s="14"/>
      <c r="J7" s="14"/>
      <c r="K7" s="14"/>
      <c r="L7" s="17">
        <v>236.0</v>
      </c>
      <c r="M7" s="18">
        <v>0.0</v>
      </c>
      <c r="N7" s="19">
        <v>0</v>
      </c>
      <c r="O7" s="20">
        <v>4489.0</v>
      </c>
      <c r="P7" s="21" t="s">
        <v>31</v>
      </c>
    </row>
    <row r="8" spans="1:16">
      <c r="A8" t="s">
        <v>32</v>
      </c>
      <c r="B8" s="22" t="s">
        <v>13</v>
      </c>
      <c r="C8" t="s">
        <v>17</v>
      </c>
      <c r="D8" s="7">
        <v>45771.0</v>
      </c>
      <c r="E8" t="s">
        <v>33</v>
      </c>
      <c r="F8" t="s">
        <v>34</v>
      </c>
      <c r="G8" s="8">
        <v>100</v>
      </c>
      <c r="H8" s="9">
        <v>20000.0</v>
      </c>
      <c r="I8" s="11">
        <v>0.33</v>
      </c>
      <c r="J8" s="13">
        <v>0</v>
      </c>
      <c r="K8" s="9">
        <v>6600.0</v>
      </c>
    </row>
    <row r="9" spans="1:16">
      <c r="A9" s="14" t="s">
        <v>32</v>
      </c>
      <c r="B9" s="23" t="s">
        <v>13</v>
      </c>
      <c r="C9" s="14" t="s">
        <v>17</v>
      </c>
      <c r="D9" s="16">
        <v>45771.0</v>
      </c>
      <c r="E9" s="14" t="s">
        <v>33</v>
      </c>
      <c r="F9" s="14" t="s">
        <v>21</v>
      </c>
      <c r="G9" s="14"/>
      <c r="H9" s="14"/>
      <c r="I9" s="14"/>
      <c r="J9" s="14"/>
      <c r="K9" s="14"/>
      <c r="L9" s="17">
        <v>0.0</v>
      </c>
      <c r="M9" s="18">
        <v>0.0</v>
      </c>
      <c r="N9" s="19">
        <v>0</v>
      </c>
      <c r="O9" s="20">
        <v>6600.0</v>
      </c>
      <c r="P9" s="21" t="s">
        <v>35</v>
      </c>
    </row>
    <row r="10" spans="1:16">
      <c r="A10" t="s">
        <v>36</v>
      </c>
      <c r="B10" s="22" t="s">
        <v>13</v>
      </c>
      <c r="C10" t="s">
        <v>17</v>
      </c>
      <c r="D10" s="7">
        <v>45771.0</v>
      </c>
      <c r="E10" t="s">
        <v>37</v>
      </c>
      <c r="F10" t="s">
        <v>38</v>
      </c>
      <c r="G10" s="8">
        <v>27</v>
      </c>
      <c r="H10" s="9">
        <v>20000.0</v>
      </c>
      <c r="I10" s="11">
        <v>0.13</v>
      </c>
      <c r="J10" s="13">
        <v>0</v>
      </c>
      <c r="K10" s="9">
        <v>2600.0</v>
      </c>
    </row>
    <row r="11" spans="1:16">
      <c r="A11" s="14" t="s">
        <v>36</v>
      </c>
      <c r="B11" s="23" t="s">
        <v>13</v>
      </c>
      <c r="C11" s="14" t="s">
        <v>17</v>
      </c>
      <c r="D11" s="16">
        <v>45771.0</v>
      </c>
      <c r="E11" s="14" t="s">
        <v>37</v>
      </c>
      <c r="F11" s="14" t="s">
        <v>21</v>
      </c>
      <c r="G11" s="14"/>
      <c r="H11" s="14"/>
      <c r="I11" s="14"/>
      <c r="J11" s="14"/>
      <c r="K11" s="14"/>
      <c r="L11" s="17">
        <v>0.0</v>
      </c>
      <c r="M11" s="18">
        <v>0.0</v>
      </c>
      <c r="N11" s="19">
        <v>0</v>
      </c>
      <c r="O11" s="20">
        <v>2600.0</v>
      </c>
      <c r="P11" s="21" t="s">
        <v>39</v>
      </c>
    </row>
    <row r="12" spans="1:16">
      <c r="A12" t="s">
        <v>40</v>
      </c>
      <c r="B12" s="22" t="s">
        <v>13</v>
      </c>
      <c r="C12" t="s">
        <v>17</v>
      </c>
      <c r="D12" s="7">
        <v>45771.0</v>
      </c>
      <c r="E12" t="s">
        <v>41</v>
      </c>
      <c r="F12" t="s">
        <v>27</v>
      </c>
      <c r="G12" s="8">
        <v>50</v>
      </c>
      <c r="H12" s="9">
        <v>42000.0</v>
      </c>
      <c r="I12" s="11">
        <v>0.138</v>
      </c>
      <c r="J12" s="13">
        <v>0</v>
      </c>
      <c r="K12" s="9">
        <v>5796.0</v>
      </c>
    </row>
    <row r="13" spans="1:16">
      <c r="A13" s="14" t="s">
        <v>40</v>
      </c>
      <c r="B13" s="23" t="s">
        <v>13</v>
      </c>
      <c r="C13" s="14" t="s">
        <v>17</v>
      </c>
      <c r="D13" s="16">
        <v>45771.0</v>
      </c>
      <c r="E13" s="14" t="s">
        <v>41</v>
      </c>
      <c r="F13" s="14" t="s">
        <v>21</v>
      </c>
      <c r="G13" s="14"/>
      <c r="H13" s="14"/>
      <c r="I13" s="14"/>
      <c r="J13" s="14"/>
      <c r="K13" s="14"/>
      <c r="L13" s="17">
        <v>0.0</v>
      </c>
      <c r="M13" s="18">
        <v>0.0</v>
      </c>
      <c r="N13" s="19">
        <v>0</v>
      </c>
      <c r="O13" s="20">
        <v>5796.0</v>
      </c>
      <c r="P13" s="21" t="s">
        <v>42</v>
      </c>
    </row>
    <row r="14" spans="1:16">
      <c r="A14" s="14"/>
      <c r="B14" s="14"/>
      <c r="C14" s="14"/>
      <c r="D14" s="14"/>
      <c r="E14" s="14"/>
      <c r="F14" s="14"/>
      <c r="G14" s="24">
        <f>SUM(G1:G13)</f>
        <v>719</v>
      </c>
      <c r="H14" s="14"/>
      <c r="I14" s="24">
        <f>SUM(I1:I13)</f>
        <v>2.212</v>
      </c>
      <c r="J14" s="24">
        <f>SUM(J1:J13)</f>
        <v>450</v>
      </c>
      <c r="K14" s="25">
        <f>SUM(K1:K13)</f>
        <v>92017</v>
      </c>
      <c r="L14" s="25">
        <f>SUM(L1:L13)</f>
        <v>3851</v>
      </c>
      <c r="M14" s="25">
        <f>SUM(M1:M13)</f>
        <v>0</v>
      </c>
      <c r="N14" s="25">
        <f>SUM(N1:N13)</f>
        <v>0</v>
      </c>
      <c r="O14" s="26">
        <f>K14+M14-L14+N14</f>
        <v>88166</v>
      </c>
      <c r="P14" s="14"/>
    </row>
    <row r="16" spans="1:16">
      <c r="L16" s="27" t="s">
        <v>43</v>
      </c>
      <c r="M16" s="28"/>
      <c r="N16" s="28"/>
      <c r="O16" s="29">
        <v>5</v>
      </c>
    </row>
  </sheetData>
  <mergeCells>
    <mergeCell ref="L16:N1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4"/>
  <sheetViews>
    <sheetView tabSelected="0" workbookViewId="0" showGridLines="true" showRowColHeaders="1">
      <selection activeCell="C14" sqref="C14"/>
    </sheetView>
  </sheetViews>
  <sheetFormatPr defaultRowHeight="14.4" outlineLevelRow="0" outlineLevelCol="0"/>
  <cols>
    <col min="1" max="1" width="30.564" bestFit="true" customWidth="true" style="0"/>
    <col min="2" max="2" width="8.141" bestFit="true" customWidth="true" style="0"/>
    <col min="3" max="3" width="8.141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44</v>
      </c>
      <c r="B2" s="10">
        <v>36.696</v>
      </c>
      <c r="C2" s="12">
        <v>0.0</v>
      </c>
    </row>
    <row r="3" spans="1:3">
      <c r="A3" t="s">
        <v>45</v>
      </c>
      <c r="B3" s="10">
        <v>0.34</v>
      </c>
      <c r="C3" s="12">
        <v>0.0</v>
      </c>
    </row>
    <row r="4" spans="1:3">
      <c r="A4" t="s">
        <v>46</v>
      </c>
      <c r="B4" s="10">
        <v>0.854</v>
      </c>
      <c r="C4" s="12">
        <v>0.0</v>
      </c>
    </row>
    <row r="5" spans="1:3">
      <c r="A5" t="s">
        <v>47</v>
      </c>
      <c r="B5" s="10">
        <v>1.018</v>
      </c>
      <c r="C5" s="12">
        <v>0.0</v>
      </c>
    </row>
    <row r="6" spans="1:3">
      <c r="A6" t="s">
        <v>48</v>
      </c>
      <c r="B6" s="10">
        <v>0.0</v>
      </c>
      <c r="C6" s="12">
        <v>450.0</v>
      </c>
    </row>
    <row r="9" spans="1:3">
      <c r="A9" t="s">
        <v>49</v>
      </c>
      <c r="B9" s="10">
        <v>2.212</v>
      </c>
      <c r="C9" s="12">
        <v>0.0</v>
      </c>
    </row>
    <row r="10" spans="1:3">
      <c r="A10" t="s">
        <v>50</v>
      </c>
      <c r="B10" s="10">
        <v>36.696</v>
      </c>
      <c r="C10" s="12">
        <v>0.0</v>
      </c>
    </row>
    <row r="11" spans="1:3">
      <c r="A11" t="s">
        <v>51</v>
      </c>
      <c r="B11" s="10">
        <v>0.0</v>
      </c>
      <c r="C11" s="12">
        <v>450.0</v>
      </c>
    </row>
    <row r="12" spans="1:3">
      <c r="A12" t="s">
        <v>52</v>
      </c>
      <c r="B12" s="10">
        <v>0</v>
      </c>
      <c r="C12" s="12">
        <v>0</v>
      </c>
    </row>
    <row r="13" spans="1:3">
      <c r="A13" t="s">
        <v>53</v>
      </c>
      <c r="B13" s="10">
        <v>0</v>
      </c>
      <c r="C13" s="12">
        <v>0</v>
      </c>
    </row>
    <row r="14" spans="1:3">
      <c r="A14" t="s">
        <v>54</v>
      </c>
      <c r="B14" s="10">
        <v>0</v>
      </c>
      <c r="C14" s="12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2025-04-25T07:20:33+00:00</dcterms:created>
  <dcterms:modified xsi:type="dcterms:W3CDTF">2025-04-25T07:20:33+00:00</dcterms:modified>
  <dc:title>Untitled Spreadsheet</dc:title>
  <dc:description/>
  <dc:subject/>
  <cp:keywords/>
  <cp:category/>
</cp:coreProperties>
</file>