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<sst xmlns="http://schemas.openxmlformats.org/spreadsheetml/2006/main" uniqueCount="75">
  <si>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</si>
  <si>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</si>
  <si>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</si>
  <si>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</si>
  <si>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</si>
  <si>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</si>
  <si>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</si>
  <si>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</si>
  <si>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</si>
  <si>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</si>
  <si>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</si>
  <si>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</si>
  <si>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</si>
  <si>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</si>
  <si>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</si>
  <si>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ТРАНСЛАЙН</t>
  </si>
  <si>
    <t>Безналичный</t>
  </si>
  <si>
    <t>Быстрова Ю.В.</t>
  </si>
  <si>
    <t>СП250424-10</t>
  </si>
  <si>
    <t>Имитация бруса 17x135x5000 Сорт AB Ель</t>
  </si>
  <si>
    <t>Скидка, доставка и итог</t>
  </si>
  <si>
    <t>Заполняемость:
Имитация бруса - - - - 100% - - - - 3.902 м3</t>
  </si>
  <si>
    <t>ПТ Северо-Запад</t>
  </si>
  <si>
    <t>СП250425-1</t>
  </si>
  <si>
    <t>Пиломатериал 20x98x6000 VI Ель</t>
  </si>
  <si>
    <t>Пиломатериал 20x98x2400 VI Ель</t>
  </si>
  <si>
    <t>Пиломатериал 20x98x6000 MIX6 Ель</t>
  </si>
  <si>
    <t>Пиломатериал 20x98x2400 MIX Ель</t>
  </si>
  <si>
    <t>Заполняемость:
Пиломатериал - - - - 100% - - - - 33.806 м3</t>
  </si>
  <si>
    <t>Грюков А.И.</t>
  </si>
  <si>
    <t>СП250425-2</t>
  </si>
  <si>
    <t>Доска пола 36x112x3000 Н/К Ель</t>
  </si>
  <si>
    <t>Доска пола 36x112x6000 Н/К Ель</t>
  </si>
  <si>
    <t>Заполняемость:
Доска пола - - - - 100% - - - - 0.036 м3</t>
  </si>
  <si>
    <t>Жар К.К.</t>
  </si>
  <si>
    <t>СП250425-3</t>
  </si>
  <si>
    <t>Вагонка «Штиль» 14x110x3000 Сорт C Ель</t>
  </si>
  <si>
    <t>Наличник 10x80x2200 Норма Ель</t>
  </si>
  <si>
    <t>Заполняемость:
Вагонка «Штиль» - - - - 73.63% - - - - 0.148 м3
Наличник - - - - 26.37% - - - - 0.053 м3</t>
  </si>
  <si>
    <t>Синерайс</t>
  </si>
  <si>
    <t>Зубарев А.В.</t>
  </si>
  <si>
    <t>СП250425-5</t>
  </si>
  <si>
    <t>Евровагонка 12.5x96x2700 Сорт C Ель</t>
  </si>
  <si>
    <t>Доска пола 28x120x6000 Оптима Ель</t>
  </si>
  <si>
    <t>Доска пола 28x120x6000 Норма Ель</t>
  </si>
  <si>
    <t>Доска пола 28x120x6000 Сорт C Ель</t>
  </si>
  <si>
    <t>Евровагонка 12.5x96x2700 Норма Ель</t>
  </si>
  <si>
    <t>Евровагонка 12.5x96x2700 Н/К Ель</t>
  </si>
  <si>
    <t>Евровагонка 12.5x96x2700 Оптима Ель</t>
  </si>
  <si>
    <t>Заполняемость:
Евровагонка - - - - 47.74% - - - - 24.235 м3
Доска пола - - - - 52.26% - - - - 26.53 м3</t>
  </si>
  <si>
    <t>Круглов В.Н.</t>
  </si>
  <si>
    <t>СП250428-1</t>
  </si>
  <si>
    <t>Брусок, сухой, строганный 20x40x2000 Н/К Ель</t>
  </si>
  <si>
    <t>Пиломатериал, строганный 15x70x2000 Оптима Ель</t>
  </si>
  <si>
    <t>Заполняемость:
Брусок, сухой, строганный - - - - 53.33% - - - - 0.024 м3
Пиломатериал, строганный - - - - 46.67% - - - - 0.021 м3</t>
  </si>
  <si>
    <t>Павлов</t>
  </si>
  <si>
    <t>Касса</t>
  </si>
  <si>
    <t>СП250428-2</t>
  </si>
  <si>
    <t>Имитация бруса 17x135x6000 Сорт C Ель</t>
  </si>
  <si>
    <t>Заполняемость:
Имитация бруса - - - - 100% - - - - 0.551 м3</t>
  </si>
  <si>
    <t>Общее количество отгрузок:</t>
  </si>
  <si>
    <t>Имитация бруса</t>
  </si>
  <si>
    <t>Пиломатериал</t>
  </si>
  <si>
    <t>Доска пола</t>
  </si>
  <si>
    <t>Вагонка «Штиль»</t>
  </si>
  <si>
    <t>Наличник</t>
  </si>
  <si>
    <t>Евровагонка</t>
  </si>
  <si>
    <t>Брусок, сухой, строганный</t>
  </si>
  <si>
    <t>Пиломатериал, строганный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</si>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</sst>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3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0" numFmtId="0" fillId="4" borderId="0" applyFont="0" applyNumberFormat="0" applyFill="1" applyBorder="0" applyAlignment="0"/>
    <xf xfId="0" fontId="0" numFmtId="0" fillId="4" borderId="1" applyFont="0" applyNumberFormat="0" applyFill="1" applyBorder="1" applyAlignment="0"/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0"/>
  <sheetViews>
    <sheetView tabSelected="1" workbookViewId="0" showGridLines="true" showRowColHeaders="1">
      <pane ySplit="1" activePane="bottomLeft" state="frozen" topLeftCell="A2"/>
      <selection pane="bottomLeft" activeCell="L40" sqref="L40:O40"/>
    </sheetView>
  </sheetViews>
  <sheetFormatPr defaultRowHeight="14.4" outlineLevelRow="0" outlineLevelCol="0"/>
  <cols>
    <col min="1" max="1" width="18.71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3.14" bestFit="true" customWidth="true" style="0"/>
    <col min="10" max="10" width="8.141" bestFit="true" customWidth="true" style="0"/>
    <col min="11" max="11" width="23.709" bestFit="true" customWidth="true" style="0"/>
    <col min="12" max="12" width="23.709" bestFit="true" customWidth="true" style="0"/>
    <col min="13" max="13" width="12.854" bestFit="true" customWidth="true" style="0"/>
    <col min="14" max="14" width="23.709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45772.0</v>
      </c>
      <c r="E2" t="s">
        <v>18</v>
      </c>
      <c r="F2" t="s">
        <v>19</v>
      </c>
      <c r="G2" s="8">
        <v>340</v>
      </c>
      <c r="H2" s="9">
        <v>46000.0</v>
      </c>
      <c r="I2" s="11">
        <v>3.902</v>
      </c>
      <c r="J2" s="13">
        <v>0</v>
      </c>
      <c r="K2" s="9">
        <v>179492.0</v>
      </c>
    </row>
    <row r="3" spans="1:16">
      <c r="A3" s="14" t="s">
        <v>15</v>
      </c>
      <c r="B3" s="15" t="s">
        <v>16</v>
      </c>
      <c r="C3" s="14" t="s">
        <v>17</v>
      </c>
      <c r="D3" s="16">
        <v>45772.0</v>
      </c>
      <c r="E3" s="14" t="s">
        <v>18</v>
      </c>
      <c r="F3" s="14" t="s">
        <v>20</v>
      </c>
      <c r="G3" s="14"/>
      <c r="H3" s="14"/>
      <c r="I3" s="14"/>
      <c r="J3" s="14"/>
      <c r="K3" s="14"/>
      <c r="L3" s="17">
        <v>0.0</v>
      </c>
      <c r="M3" s="18">
        <v>0.0</v>
      </c>
      <c r="N3" s="19">
        <v>0</v>
      </c>
      <c r="O3" s="20">
        <v>179492.0</v>
      </c>
      <c r="P3" s="21" t="s">
        <v>21</v>
      </c>
    </row>
    <row r="4" spans="1:16">
      <c r="A4" t="s">
        <v>22</v>
      </c>
      <c r="B4" s="6" t="s">
        <v>16</v>
      </c>
      <c r="C4" t="s">
        <v>17</v>
      </c>
      <c r="D4" s="7">
        <v>45772.0</v>
      </c>
      <c r="E4" t="s">
        <v>23</v>
      </c>
      <c r="F4" t="s">
        <v>24</v>
      </c>
      <c r="G4" s="8">
        <v>260</v>
      </c>
      <c r="H4" s="9">
        <v>8500.0</v>
      </c>
      <c r="I4" s="11">
        <v>3.058</v>
      </c>
      <c r="J4" s="13">
        <v>0</v>
      </c>
      <c r="K4" s="9">
        <v>25993.0</v>
      </c>
    </row>
    <row r="5" spans="1:16">
      <c r="A5" t="s">
        <v>22</v>
      </c>
      <c r="B5" s="6" t="s">
        <v>16</v>
      </c>
      <c r="C5" t="s">
        <v>17</v>
      </c>
      <c r="D5" s="7">
        <v>45772.0</v>
      </c>
      <c r="E5" t="s">
        <v>23</v>
      </c>
      <c r="F5" t="s">
        <v>24</v>
      </c>
      <c r="G5" s="8">
        <v>260</v>
      </c>
      <c r="H5" s="9">
        <v>8500.0</v>
      </c>
      <c r="I5" s="11">
        <v>3.058</v>
      </c>
      <c r="J5" s="13">
        <v>0</v>
      </c>
      <c r="K5" s="9">
        <v>25993.0</v>
      </c>
    </row>
    <row r="6" spans="1:16">
      <c r="A6" t="s">
        <v>22</v>
      </c>
      <c r="B6" s="6" t="s">
        <v>16</v>
      </c>
      <c r="C6" t="s">
        <v>17</v>
      </c>
      <c r="D6" s="7">
        <v>45772.0</v>
      </c>
      <c r="E6" t="s">
        <v>23</v>
      </c>
      <c r="F6" t="s">
        <v>24</v>
      </c>
      <c r="G6" s="8">
        <v>260</v>
      </c>
      <c r="H6" s="9">
        <v>8500.0</v>
      </c>
      <c r="I6" s="11">
        <v>3.058</v>
      </c>
      <c r="J6" s="13">
        <v>0</v>
      </c>
      <c r="K6" s="9">
        <v>25993.0</v>
      </c>
    </row>
    <row r="7" spans="1:16">
      <c r="A7" t="s">
        <v>22</v>
      </c>
      <c r="B7" s="6" t="s">
        <v>16</v>
      </c>
      <c r="C7" t="s">
        <v>17</v>
      </c>
      <c r="D7" s="7">
        <v>45772.0</v>
      </c>
      <c r="E7" t="s">
        <v>23</v>
      </c>
      <c r="F7" t="s">
        <v>24</v>
      </c>
      <c r="G7" s="8">
        <v>260</v>
      </c>
      <c r="H7" s="9">
        <v>8500.0</v>
      </c>
      <c r="I7" s="11">
        <v>3.058</v>
      </c>
      <c r="J7" s="13">
        <v>0</v>
      </c>
      <c r="K7" s="9">
        <v>25993.0</v>
      </c>
    </row>
    <row r="8" spans="1:16">
      <c r="A8" t="s">
        <v>22</v>
      </c>
      <c r="B8" s="6" t="s">
        <v>16</v>
      </c>
      <c r="C8" t="s">
        <v>17</v>
      </c>
      <c r="D8" s="7">
        <v>45772.0</v>
      </c>
      <c r="E8" t="s">
        <v>23</v>
      </c>
      <c r="F8" t="s">
        <v>24</v>
      </c>
      <c r="G8" s="8">
        <v>260</v>
      </c>
      <c r="H8" s="9">
        <v>8500.0</v>
      </c>
      <c r="I8" s="11">
        <v>3.058</v>
      </c>
      <c r="J8" s="13">
        <v>0</v>
      </c>
      <c r="K8" s="9">
        <v>25993.0</v>
      </c>
    </row>
    <row r="9" spans="1:16">
      <c r="A9" t="s">
        <v>22</v>
      </c>
      <c r="B9" s="6" t="s">
        <v>16</v>
      </c>
      <c r="C9" t="s">
        <v>17</v>
      </c>
      <c r="D9" s="7">
        <v>45772.0</v>
      </c>
      <c r="E9" t="s">
        <v>23</v>
      </c>
      <c r="F9" t="s">
        <v>25</v>
      </c>
      <c r="G9" s="8">
        <v>260</v>
      </c>
      <c r="H9" s="9">
        <v>8500.0</v>
      </c>
      <c r="I9" s="11">
        <v>1.223</v>
      </c>
      <c r="J9" s="13">
        <v>0</v>
      </c>
      <c r="K9" s="9">
        <v>10395.5</v>
      </c>
    </row>
    <row r="10" spans="1:16">
      <c r="A10" t="s">
        <v>22</v>
      </c>
      <c r="B10" s="6" t="s">
        <v>16</v>
      </c>
      <c r="C10" t="s">
        <v>17</v>
      </c>
      <c r="D10" s="7">
        <v>45772.0</v>
      </c>
      <c r="E10" t="s">
        <v>23</v>
      </c>
      <c r="F10" t="s">
        <v>25</v>
      </c>
      <c r="G10" s="8">
        <v>260</v>
      </c>
      <c r="H10" s="9">
        <v>8500.0</v>
      </c>
      <c r="I10" s="11">
        <v>1.223</v>
      </c>
      <c r="J10" s="13">
        <v>0</v>
      </c>
      <c r="K10" s="9">
        <v>10395.5</v>
      </c>
    </row>
    <row r="11" spans="1:16">
      <c r="A11" t="s">
        <v>22</v>
      </c>
      <c r="B11" s="6" t="s">
        <v>16</v>
      </c>
      <c r="C11" t="s">
        <v>17</v>
      </c>
      <c r="D11" s="7">
        <v>45772.0</v>
      </c>
      <c r="E11" t="s">
        <v>23</v>
      </c>
      <c r="F11" t="s">
        <v>25</v>
      </c>
      <c r="G11" s="8">
        <v>260</v>
      </c>
      <c r="H11" s="9">
        <v>8500.0</v>
      </c>
      <c r="I11" s="11">
        <v>1.223</v>
      </c>
      <c r="J11" s="13">
        <v>0</v>
      </c>
      <c r="K11" s="9">
        <v>10395.5</v>
      </c>
    </row>
    <row r="12" spans="1:16">
      <c r="A12" t="s">
        <v>22</v>
      </c>
      <c r="B12" s="6" t="s">
        <v>16</v>
      </c>
      <c r="C12" t="s">
        <v>17</v>
      </c>
      <c r="D12" s="7">
        <v>45772.0</v>
      </c>
      <c r="E12" t="s">
        <v>23</v>
      </c>
      <c r="F12" t="s">
        <v>25</v>
      </c>
      <c r="G12" s="8">
        <v>260</v>
      </c>
      <c r="H12" s="9">
        <v>8500.0</v>
      </c>
      <c r="I12" s="11">
        <v>1.223</v>
      </c>
      <c r="J12" s="13">
        <v>0</v>
      </c>
      <c r="K12" s="9">
        <v>10395.5</v>
      </c>
    </row>
    <row r="13" spans="1:16">
      <c r="A13" t="s">
        <v>22</v>
      </c>
      <c r="B13" s="6" t="s">
        <v>16</v>
      </c>
      <c r="C13" t="s">
        <v>17</v>
      </c>
      <c r="D13" s="7">
        <v>45772.0</v>
      </c>
      <c r="E13" t="s">
        <v>23</v>
      </c>
      <c r="F13" t="s">
        <v>26</v>
      </c>
      <c r="G13" s="8">
        <v>260</v>
      </c>
      <c r="H13" s="9">
        <v>9600.0</v>
      </c>
      <c r="I13" s="11">
        <v>3.058</v>
      </c>
      <c r="J13" s="13">
        <v>0</v>
      </c>
      <c r="K13" s="9">
        <v>29356.8</v>
      </c>
    </row>
    <row r="14" spans="1:16">
      <c r="A14" t="s">
        <v>22</v>
      </c>
      <c r="B14" s="6" t="s">
        <v>16</v>
      </c>
      <c r="C14" t="s">
        <v>17</v>
      </c>
      <c r="D14" s="7">
        <v>45772.0</v>
      </c>
      <c r="E14" t="s">
        <v>23</v>
      </c>
      <c r="F14" t="s">
        <v>26</v>
      </c>
      <c r="G14" s="8">
        <v>260</v>
      </c>
      <c r="H14" s="9">
        <v>9600.0</v>
      </c>
      <c r="I14" s="11">
        <v>3.058</v>
      </c>
      <c r="J14" s="13">
        <v>0</v>
      </c>
      <c r="K14" s="9">
        <v>29356.8</v>
      </c>
    </row>
    <row r="15" spans="1:16">
      <c r="A15" t="s">
        <v>22</v>
      </c>
      <c r="B15" s="6" t="s">
        <v>16</v>
      </c>
      <c r="C15" t="s">
        <v>17</v>
      </c>
      <c r="D15" s="7">
        <v>45772.0</v>
      </c>
      <c r="E15" t="s">
        <v>23</v>
      </c>
      <c r="F15" t="s">
        <v>26</v>
      </c>
      <c r="G15" s="8">
        <v>264</v>
      </c>
      <c r="H15" s="9">
        <v>9600.0</v>
      </c>
      <c r="I15" s="11">
        <v>3.105</v>
      </c>
      <c r="J15" s="13">
        <v>0</v>
      </c>
      <c r="K15" s="9">
        <v>29808.0</v>
      </c>
    </row>
    <row r="16" spans="1:16">
      <c r="A16" t="s">
        <v>22</v>
      </c>
      <c r="B16" s="6" t="s">
        <v>16</v>
      </c>
      <c r="C16" t="s">
        <v>17</v>
      </c>
      <c r="D16" s="7">
        <v>45772.0</v>
      </c>
      <c r="E16" t="s">
        <v>23</v>
      </c>
      <c r="F16" t="s">
        <v>26</v>
      </c>
      <c r="G16" s="8">
        <v>260</v>
      </c>
      <c r="H16" s="9">
        <v>9600.0</v>
      </c>
      <c r="I16" s="11">
        <v>3.058</v>
      </c>
      <c r="J16" s="13">
        <v>0</v>
      </c>
      <c r="K16" s="9">
        <v>29356.8</v>
      </c>
    </row>
    <row r="17" spans="1:16">
      <c r="A17" t="s">
        <v>22</v>
      </c>
      <c r="B17" s="6" t="s">
        <v>16</v>
      </c>
      <c r="C17" t="s">
        <v>17</v>
      </c>
      <c r="D17" s="7">
        <v>45772.0</v>
      </c>
      <c r="E17" t="s">
        <v>23</v>
      </c>
      <c r="F17" t="s">
        <v>27</v>
      </c>
      <c r="G17" s="8">
        <v>286</v>
      </c>
      <c r="H17" s="9">
        <v>9600.0</v>
      </c>
      <c r="I17" s="11">
        <v>1.345</v>
      </c>
      <c r="J17" s="13">
        <v>0</v>
      </c>
      <c r="K17" s="9">
        <v>12912.0</v>
      </c>
    </row>
    <row r="18" spans="1:16">
      <c r="A18" s="14" t="s">
        <v>22</v>
      </c>
      <c r="B18" s="15" t="s">
        <v>16</v>
      </c>
      <c r="C18" s="14" t="s">
        <v>17</v>
      </c>
      <c r="D18" s="16">
        <v>45772.0</v>
      </c>
      <c r="E18" s="14" t="s">
        <v>23</v>
      </c>
      <c r="F18" s="14" t="s">
        <v>20</v>
      </c>
      <c r="G18" s="14"/>
      <c r="H18" s="14"/>
      <c r="I18" s="14"/>
      <c r="J18" s="14"/>
      <c r="K18" s="14"/>
      <c r="L18" s="17">
        <v>0.0</v>
      </c>
      <c r="M18" s="18">
        <v>0.0</v>
      </c>
      <c r="N18" s="19">
        <v>0</v>
      </c>
      <c r="O18" s="20">
        <v>302337.4</v>
      </c>
      <c r="P18" s="21" t="s">
        <v>28</v>
      </c>
    </row>
    <row r="19" spans="1:16">
      <c r="A19" t="s">
        <v>29</v>
      </c>
      <c r="B19" s="22" t="s">
        <v>13</v>
      </c>
      <c r="C19" t="s">
        <v>17</v>
      </c>
      <c r="D19" s="7">
        <v>45772.0</v>
      </c>
      <c r="E19" t="s">
        <v>30</v>
      </c>
      <c r="F19" t="s">
        <v>31</v>
      </c>
      <c r="G19" s="8">
        <v>1</v>
      </c>
      <c r="H19" s="9">
        <v>20000.0</v>
      </c>
      <c r="I19" s="11">
        <v>0.012</v>
      </c>
      <c r="J19" s="13">
        <v>0</v>
      </c>
      <c r="K19" s="9">
        <v>240.0</v>
      </c>
    </row>
    <row r="20" spans="1:16">
      <c r="A20" t="s">
        <v>29</v>
      </c>
      <c r="B20" s="22" t="s">
        <v>13</v>
      </c>
      <c r="C20" t="s">
        <v>17</v>
      </c>
      <c r="D20" s="7">
        <v>45772.0</v>
      </c>
      <c r="E20" t="s">
        <v>30</v>
      </c>
      <c r="F20" t="s">
        <v>32</v>
      </c>
      <c r="G20" s="8">
        <v>1</v>
      </c>
      <c r="H20" s="9">
        <v>20000.0</v>
      </c>
      <c r="I20" s="11">
        <v>0.024</v>
      </c>
      <c r="J20" s="13">
        <v>0</v>
      </c>
      <c r="K20" s="9">
        <v>480.0</v>
      </c>
    </row>
    <row r="21" spans="1:16">
      <c r="A21" s="14" t="s">
        <v>29</v>
      </c>
      <c r="B21" s="23" t="s">
        <v>13</v>
      </c>
      <c r="C21" s="14" t="s">
        <v>17</v>
      </c>
      <c r="D21" s="16">
        <v>45772.0</v>
      </c>
      <c r="E21" s="14" t="s">
        <v>30</v>
      </c>
      <c r="F21" s="14" t="s">
        <v>20</v>
      </c>
      <c r="G21" s="14"/>
      <c r="H21" s="14"/>
      <c r="I21" s="14"/>
      <c r="J21" s="14"/>
      <c r="K21" s="14"/>
      <c r="L21" s="17">
        <v>108.0</v>
      </c>
      <c r="M21" s="18">
        <v>0.0</v>
      </c>
      <c r="N21" s="19">
        <v>0</v>
      </c>
      <c r="O21" s="20">
        <v>612.0</v>
      </c>
      <c r="P21" s="21" t="s">
        <v>33</v>
      </c>
    </row>
    <row r="22" spans="1:16">
      <c r="A22" t="s">
        <v>34</v>
      </c>
      <c r="B22" s="6" t="s">
        <v>16</v>
      </c>
      <c r="C22" t="s">
        <v>17</v>
      </c>
      <c r="D22" s="7">
        <v>45772.0</v>
      </c>
      <c r="E22" t="s">
        <v>35</v>
      </c>
      <c r="F22" t="s">
        <v>36</v>
      </c>
      <c r="G22" s="8">
        <v>32</v>
      </c>
      <c r="H22" s="9">
        <v>38000.0</v>
      </c>
      <c r="I22" s="11">
        <v>0.148</v>
      </c>
      <c r="J22" s="13">
        <v>0</v>
      </c>
      <c r="K22" s="9">
        <v>5624.0</v>
      </c>
    </row>
    <row r="23" spans="1:16">
      <c r="A23" t="s">
        <v>34</v>
      </c>
      <c r="B23" s="6" t="s">
        <v>16</v>
      </c>
      <c r="C23" t="s">
        <v>17</v>
      </c>
      <c r="D23" s="7">
        <v>45772.0</v>
      </c>
      <c r="E23" t="s">
        <v>35</v>
      </c>
      <c r="F23" t="s">
        <v>37</v>
      </c>
      <c r="G23" s="8">
        <v>30</v>
      </c>
      <c r="H23" s="9">
        <v>44000.0</v>
      </c>
      <c r="I23" s="11">
        <v>0.053</v>
      </c>
      <c r="J23" s="13">
        <v>0</v>
      </c>
      <c r="K23" s="9">
        <v>2332.0</v>
      </c>
    </row>
    <row r="24" spans="1:16">
      <c r="A24" s="14" t="s">
        <v>34</v>
      </c>
      <c r="B24" s="15" t="s">
        <v>16</v>
      </c>
      <c r="C24" s="14" t="s">
        <v>17</v>
      </c>
      <c r="D24" s="16">
        <v>45772.0</v>
      </c>
      <c r="E24" s="14" t="s">
        <v>35</v>
      </c>
      <c r="F24" s="14" t="s">
        <v>20</v>
      </c>
      <c r="G24" s="14"/>
      <c r="H24" s="14"/>
      <c r="I24" s="14"/>
      <c r="J24" s="14"/>
      <c r="K24" s="14"/>
      <c r="L24" s="17">
        <v>0.0</v>
      </c>
      <c r="M24" s="18">
        <v>0.0</v>
      </c>
      <c r="N24" s="19">
        <v>0</v>
      </c>
      <c r="O24" s="20">
        <v>7956.0</v>
      </c>
      <c r="P24" s="21" t="s">
        <v>38</v>
      </c>
    </row>
    <row r="25" spans="1:16">
      <c r="A25" t="s">
        <v>39</v>
      </c>
      <c r="B25" s="6" t="s">
        <v>16</v>
      </c>
      <c r="C25" t="s">
        <v>40</v>
      </c>
      <c r="D25" s="7">
        <v>45772.0</v>
      </c>
      <c r="E25" t="s">
        <v>41</v>
      </c>
      <c r="F25" t="s">
        <v>42</v>
      </c>
      <c r="G25" s="8">
        <v>1600</v>
      </c>
      <c r="H25" s="9">
        <v>28048.0</v>
      </c>
      <c r="I25" s="11">
        <v>5.184</v>
      </c>
      <c r="J25" s="13">
        <v>0</v>
      </c>
      <c r="K25" s="9">
        <v>145400.83</v>
      </c>
    </row>
    <row r="26" spans="1:16">
      <c r="A26" t="s">
        <v>39</v>
      </c>
      <c r="B26" s="6" t="s">
        <v>16</v>
      </c>
      <c r="C26" t="s">
        <v>40</v>
      </c>
      <c r="D26" s="7">
        <v>45772.0</v>
      </c>
      <c r="E26" t="s">
        <v>41</v>
      </c>
      <c r="F26" t="s">
        <v>43</v>
      </c>
      <c r="G26" s="8">
        <v>1008</v>
      </c>
      <c r="H26" s="9">
        <v>32773.0</v>
      </c>
      <c r="I26" s="11">
        <v>20.321</v>
      </c>
      <c r="J26" s="13">
        <v>0</v>
      </c>
      <c r="K26" s="9">
        <v>665980.13</v>
      </c>
    </row>
    <row r="27" spans="1:16">
      <c r="A27" t="s">
        <v>39</v>
      </c>
      <c r="B27" s="6" t="s">
        <v>16</v>
      </c>
      <c r="C27" t="s">
        <v>40</v>
      </c>
      <c r="D27" s="7">
        <v>45772.0</v>
      </c>
      <c r="E27" t="s">
        <v>41</v>
      </c>
      <c r="F27" t="s">
        <v>44</v>
      </c>
      <c r="G27" s="8">
        <v>300</v>
      </c>
      <c r="H27" s="9">
        <v>29412.0</v>
      </c>
      <c r="I27" s="11">
        <v>6.048</v>
      </c>
      <c r="J27" s="13">
        <v>0</v>
      </c>
      <c r="K27" s="9">
        <v>177883.78</v>
      </c>
    </row>
    <row r="28" spans="1:16">
      <c r="A28" t="s">
        <v>39</v>
      </c>
      <c r="B28" s="6" t="s">
        <v>16</v>
      </c>
      <c r="C28" t="s">
        <v>40</v>
      </c>
      <c r="D28" s="7">
        <v>45772.0</v>
      </c>
      <c r="E28" t="s">
        <v>41</v>
      </c>
      <c r="F28" t="s">
        <v>45</v>
      </c>
      <c r="G28" s="8">
        <v>8</v>
      </c>
      <c r="H28" s="9">
        <v>29412.0</v>
      </c>
      <c r="I28" s="11">
        <v>0.161</v>
      </c>
      <c r="J28" s="13">
        <v>0</v>
      </c>
      <c r="K28" s="9">
        <v>4735.33</v>
      </c>
    </row>
    <row r="29" spans="1:16">
      <c r="A29" t="s">
        <v>39</v>
      </c>
      <c r="B29" s="6" t="s">
        <v>16</v>
      </c>
      <c r="C29" t="s">
        <v>40</v>
      </c>
      <c r="D29" s="7">
        <v>45772.0</v>
      </c>
      <c r="E29" t="s">
        <v>41</v>
      </c>
      <c r="F29" t="s">
        <v>46</v>
      </c>
      <c r="G29" s="8">
        <v>1760</v>
      </c>
      <c r="H29" s="9">
        <v>31347.0</v>
      </c>
      <c r="I29" s="11">
        <v>5.702</v>
      </c>
      <c r="J29" s="13">
        <v>0</v>
      </c>
      <c r="K29" s="9">
        <v>178740.59</v>
      </c>
    </row>
    <row r="30" spans="1:16">
      <c r="A30" t="s">
        <v>39</v>
      </c>
      <c r="B30" s="6" t="s">
        <v>16</v>
      </c>
      <c r="C30" t="s">
        <v>40</v>
      </c>
      <c r="D30" s="7">
        <v>45772.0</v>
      </c>
      <c r="E30" t="s">
        <v>41</v>
      </c>
      <c r="F30" t="s">
        <v>47</v>
      </c>
      <c r="G30" s="8">
        <v>450</v>
      </c>
      <c r="H30" s="9">
        <v>19798.0</v>
      </c>
      <c r="I30" s="11">
        <v>1.458</v>
      </c>
      <c r="J30" s="13">
        <v>0</v>
      </c>
      <c r="K30" s="9">
        <v>28865.48</v>
      </c>
    </row>
    <row r="31" spans="1:16">
      <c r="A31" t="s">
        <v>39</v>
      </c>
      <c r="B31" s="6" t="s">
        <v>16</v>
      </c>
      <c r="C31" t="s">
        <v>40</v>
      </c>
      <c r="D31" s="7">
        <v>45772.0</v>
      </c>
      <c r="E31" t="s">
        <v>41</v>
      </c>
      <c r="F31" t="s">
        <v>48</v>
      </c>
      <c r="G31" s="8">
        <v>3670</v>
      </c>
      <c r="H31" s="9">
        <v>36297.0</v>
      </c>
      <c r="I31" s="11">
        <v>11.891</v>
      </c>
      <c r="J31" s="13">
        <v>0</v>
      </c>
      <c r="K31" s="9">
        <v>431607.63</v>
      </c>
    </row>
    <row r="32" spans="1:16">
      <c r="A32" s="14" t="s">
        <v>39</v>
      </c>
      <c r="B32" s="15" t="s">
        <v>16</v>
      </c>
      <c r="C32" s="14" t="s">
        <v>40</v>
      </c>
      <c r="D32" s="16">
        <v>45772.0</v>
      </c>
      <c r="E32" s="14" t="s">
        <v>41</v>
      </c>
      <c r="F32" s="14" t="s">
        <v>20</v>
      </c>
      <c r="G32" s="14"/>
      <c r="H32" s="14"/>
      <c r="I32" s="14"/>
      <c r="J32" s="14"/>
      <c r="K32" s="14"/>
      <c r="L32" s="17">
        <v>1203213.77</v>
      </c>
      <c r="M32" s="18">
        <v>0.0</v>
      </c>
      <c r="N32" s="19">
        <v>1203213.77</v>
      </c>
      <c r="O32" s="20">
        <v>1633213.778</v>
      </c>
      <c r="P32" s="21" t="s">
        <v>49</v>
      </c>
    </row>
    <row r="33" spans="1:16">
      <c r="A33" t="s">
        <v>50</v>
      </c>
      <c r="B33" s="6" t="s">
        <v>16</v>
      </c>
      <c r="C33" t="s">
        <v>40</v>
      </c>
      <c r="D33" s="7">
        <v>45775.0</v>
      </c>
      <c r="E33" t="s">
        <v>51</v>
      </c>
      <c r="F33" t="s">
        <v>52</v>
      </c>
      <c r="G33" s="8">
        <v>15</v>
      </c>
      <c r="H33" s="9">
        <v>22000.0</v>
      </c>
      <c r="I33" s="11">
        <v>0.024</v>
      </c>
      <c r="J33" s="13">
        <v>0</v>
      </c>
      <c r="K33" s="9">
        <v>528.0</v>
      </c>
    </row>
    <row r="34" spans="1:16">
      <c r="A34" t="s">
        <v>50</v>
      </c>
      <c r="B34" s="6" t="s">
        <v>16</v>
      </c>
      <c r="C34" t="s">
        <v>40</v>
      </c>
      <c r="D34" s="7">
        <v>45775.0</v>
      </c>
      <c r="E34" t="s">
        <v>51</v>
      </c>
      <c r="F34" t="s">
        <v>53</v>
      </c>
      <c r="G34" s="8">
        <v>10</v>
      </c>
      <c r="H34" s="9">
        <v>42000.0</v>
      </c>
      <c r="I34" s="11">
        <v>0.021</v>
      </c>
      <c r="J34" s="13">
        <v>0</v>
      </c>
      <c r="K34" s="9">
        <v>882.0</v>
      </c>
    </row>
    <row r="35" spans="1:16">
      <c r="A35" s="14" t="s">
        <v>50</v>
      </c>
      <c r="B35" s="15" t="s">
        <v>16</v>
      </c>
      <c r="C35" s="14" t="s">
        <v>40</v>
      </c>
      <c r="D35" s="16">
        <v>45775.0</v>
      </c>
      <c r="E35" s="14" t="s">
        <v>51</v>
      </c>
      <c r="F35" s="14" t="s">
        <v>20</v>
      </c>
      <c r="G35" s="14"/>
      <c r="H35" s="14"/>
      <c r="I35" s="14"/>
      <c r="J35" s="14"/>
      <c r="K35" s="14"/>
      <c r="L35" s="17">
        <v>0.0</v>
      </c>
      <c r="M35" s="18">
        <v>0.0</v>
      </c>
      <c r="N35" s="19">
        <v>0</v>
      </c>
      <c r="O35" s="20">
        <v>1410.0</v>
      </c>
      <c r="P35" s="21" t="s">
        <v>54</v>
      </c>
    </row>
    <row r="36" spans="1:16">
      <c r="A36" t="s">
        <v>55</v>
      </c>
      <c r="B36" s="6" t="s">
        <v>56</v>
      </c>
      <c r="C36" t="s">
        <v>40</v>
      </c>
      <c r="D36" s="7">
        <v>45775.0</v>
      </c>
      <c r="E36" t="s">
        <v>57</v>
      </c>
      <c r="F36" t="s">
        <v>58</v>
      </c>
      <c r="G36" s="8">
        <v>40</v>
      </c>
      <c r="H36" s="9">
        <v>35000.0</v>
      </c>
      <c r="I36" s="11">
        <v>0.551</v>
      </c>
      <c r="J36" s="13">
        <v>0</v>
      </c>
      <c r="K36" s="9">
        <v>19285.0</v>
      </c>
    </row>
    <row r="37" spans="1:16">
      <c r="A37" s="14" t="s">
        <v>55</v>
      </c>
      <c r="B37" s="15" t="s">
        <v>56</v>
      </c>
      <c r="C37" s="14" t="s">
        <v>40</v>
      </c>
      <c r="D37" s="16">
        <v>45775.0</v>
      </c>
      <c r="E37" s="14" t="s">
        <v>57</v>
      </c>
      <c r="F37" s="14" t="s">
        <v>20</v>
      </c>
      <c r="G37" s="14"/>
      <c r="H37" s="14"/>
      <c r="I37" s="14"/>
      <c r="J37" s="14"/>
      <c r="K37" s="14"/>
      <c r="L37" s="17">
        <v>0.0</v>
      </c>
      <c r="M37" s="18">
        <v>0.0</v>
      </c>
      <c r="N37" s="19">
        <v>0</v>
      </c>
      <c r="O37" s="20">
        <v>19285.0</v>
      </c>
      <c r="P37" s="21" t="s">
        <v>59</v>
      </c>
    </row>
    <row r="38" spans="1:16">
      <c r="A38" s="14"/>
      <c r="B38" s="14"/>
      <c r="C38" s="14"/>
      <c r="D38" s="14"/>
      <c r="E38" s="14"/>
      <c r="F38" s="14"/>
      <c r="G38" s="24">
        <f>SUM(G1:G37)</f>
        <v>12935</v>
      </c>
      <c r="H38" s="14"/>
      <c r="I38" s="24">
        <f>SUM(I1:I37)</f>
        <v>89.306</v>
      </c>
      <c r="J38" s="24">
        <f>SUM(J1:J37)</f>
        <v>0</v>
      </c>
      <c r="K38" s="25">
        <f>SUM(K1:K37)</f>
        <v>2144414.17</v>
      </c>
      <c r="L38" s="25">
        <f>SUM(L1:L37)</f>
        <v>1203321.77</v>
      </c>
      <c r="M38" s="25">
        <f>SUM(M1:M37)</f>
        <v>0</v>
      </c>
      <c r="N38" s="25">
        <f>SUM(N1:N37)</f>
        <v>1203213.77</v>
      </c>
      <c r="O38" s="26">
        <f>K38+M38-L38+N38</f>
        <v>2144306.17</v>
      </c>
      <c r="P38" s="14"/>
    </row>
    <row r="40" spans="1:16">
      <c r="L40" s="27" t="s">
        <v>60</v>
      </c>
      <c r="M40" s="28"/>
      <c r="N40" s="28"/>
      <c r="O40" s="29">
        <v>7</v>
      </c>
    </row>
  </sheetData>
  <mergeCells>
    <mergeCell ref="L40:N4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35"/>
  <sheetViews>
    <sheetView tabSelected="0" workbookViewId="0" showGridLines="true" showRowColHeaders="1">
      <pane ySplit="1" activePane="bottomLeft" state="frozen" topLeftCell="A2"/>
      <selection pane="bottomLeft" activeCell="L35" sqref="L35:O35"/>
    </sheetView>
  </sheetViews>
  <sheetFormatPr defaultRowHeight="14.4" outlineLevelRow="0" outlineLevelCol="0"/>
  <cols>
    <col min="1" max="1" width="18.71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3.14" bestFit="true" customWidth="true" style="0"/>
    <col min="10" max="10" width="8.141" bestFit="true" customWidth="true" style="0"/>
    <col min="11" max="11" width="23.709" bestFit="true" customWidth="true" style="0"/>
    <col min="12" max="12" width="23.709" bestFit="true" customWidth="true" style="0"/>
    <col min="13" max="13" width="12.854" bestFit="true" customWidth="true" style="0"/>
    <col min="14" max="14" width="23.709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45772.0</v>
      </c>
      <c r="E2" t="s">
        <v>18</v>
      </c>
      <c r="F2" t="s">
        <v>19</v>
      </c>
      <c r="G2" s="8">
        <v>340</v>
      </c>
      <c r="H2" s="9">
        <v>46000.0</v>
      </c>
      <c r="I2" s="11">
        <v>3.902</v>
      </c>
      <c r="J2" s="13">
        <v>0</v>
      </c>
      <c r="K2" s="9">
        <v>179492.0</v>
      </c>
    </row>
    <row r="3" spans="1:16">
      <c r="A3" s="14" t="s">
        <v>15</v>
      </c>
      <c r="B3" s="15" t="s">
        <v>16</v>
      </c>
      <c r="C3" s="14" t="s">
        <v>17</v>
      </c>
      <c r="D3" s="16">
        <v>45772.0</v>
      </c>
      <c r="E3" s="14" t="s">
        <v>18</v>
      </c>
      <c r="F3" s="14" t="s">
        <v>20</v>
      </c>
      <c r="G3" s="14"/>
      <c r="H3" s="14"/>
      <c r="I3" s="14"/>
      <c r="J3" s="14"/>
      <c r="K3" s="14"/>
      <c r="L3" s="17">
        <v>0.0</v>
      </c>
      <c r="M3" s="18">
        <v>0.0</v>
      </c>
      <c r="N3" s="19">
        <v>0</v>
      </c>
      <c r="O3" s="20">
        <v>179492.0</v>
      </c>
      <c r="P3" s="21" t="s">
        <v>21</v>
      </c>
    </row>
    <row r="4" spans="1:16">
      <c r="A4" t="s">
        <v>22</v>
      </c>
      <c r="B4" s="6" t="s">
        <v>16</v>
      </c>
      <c r="C4" t="s">
        <v>17</v>
      </c>
      <c r="D4" s="7">
        <v>45772.0</v>
      </c>
      <c r="E4" t="s">
        <v>23</v>
      </c>
      <c r="F4" t="s">
        <v>24</v>
      </c>
      <c r="G4" s="8">
        <v>260</v>
      </c>
      <c r="H4" s="9">
        <v>8500.0</v>
      </c>
      <c r="I4" s="11">
        <v>3.058</v>
      </c>
      <c r="J4" s="13">
        <v>0</v>
      </c>
      <c r="K4" s="9">
        <v>25993.0</v>
      </c>
    </row>
    <row r="5" spans="1:16">
      <c r="A5" t="s">
        <v>22</v>
      </c>
      <c r="B5" s="6" t="s">
        <v>16</v>
      </c>
      <c r="C5" t="s">
        <v>17</v>
      </c>
      <c r="D5" s="7">
        <v>45772.0</v>
      </c>
      <c r="E5" t="s">
        <v>23</v>
      </c>
      <c r="F5" t="s">
        <v>24</v>
      </c>
      <c r="G5" s="8">
        <v>260</v>
      </c>
      <c r="H5" s="9">
        <v>8500.0</v>
      </c>
      <c r="I5" s="11">
        <v>3.058</v>
      </c>
      <c r="J5" s="13">
        <v>0</v>
      </c>
      <c r="K5" s="9">
        <v>25993.0</v>
      </c>
    </row>
    <row r="6" spans="1:16">
      <c r="A6" t="s">
        <v>22</v>
      </c>
      <c r="B6" s="6" t="s">
        <v>16</v>
      </c>
      <c r="C6" t="s">
        <v>17</v>
      </c>
      <c r="D6" s="7">
        <v>45772.0</v>
      </c>
      <c r="E6" t="s">
        <v>23</v>
      </c>
      <c r="F6" t="s">
        <v>24</v>
      </c>
      <c r="G6" s="8">
        <v>260</v>
      </c>
      <c r="H6" s="9">
        <v>8500.0</v>
      </c>
      <c r="I6" s="11">
        <v>3.058</v>
      </c>
      <c r="J6" s="13">
        <v>0</v>
      </c>
      <c r="K6" s="9">
        <v>25993.0</v>
      </c>
    </row>
    <row r="7" spans="1:16">
      <c r="A7" t="s">
        <v>22</v>
      </c>
      <c r="B7" s="6" t="s">
        <v>16</v>
      </c>
      <c r="C7" t="s">
        <v>17</v>
      </c>
      <c r="D7" s="7">
        <v>45772.0</v>
      </c>
      <c r="E7" t="s">
        <v>23</v>
      </c>
      <c r="F7" t="s">
        <v>24</v>
      </c>
      <c r="G7" s="8">
        <v>260</v>
      </c>
      <c r="H7" s="9">
        <v>8500.0</v>
      </c>
      <c r="I7" s="11">
        <v>3.058</v>
      </c>
      <c r="J7" s="13">
        <v>0</v>
      </c>
      <c r="K7" s="9">
        <v>25993.0</v>
      </c>
    </row>
    <row r="8" spans="1:16">
      <c r="A8" t="s">
        <v>22</v>
      </c>
      <c r="B8" s="6" t="s">
        <v>16</v>
      </c>
      <c r="C8" t="s">
        <v>17</v>
      </c>
      <c r="D8" s="7">
        <v>45772.0</v>
      </c>
      <c r="E8" t="s">
        <v>23</v>
      </c>
      <c r="F8" t="s">
        <v>24</v>
      </c>
      <c r="G8" s="8">
        <v>260</v>
      </c>
      <c r="H8" s="9">
        <v>8500.0</v>
      </c>
      <c r="I8" s="11">
        <v>3.058</v>
      </c>
      <c r="J8" s="13">
        <v>0</v>
      </c>
      <c r="K8" s="9">
        <v>25993.0</v>
      </c>
    </row>
    <row r="9" spans="1:16">
      <c r="A9" t="s">
        <v>22</v>
      </c>
      <c r="B9" s="6" t="s">
        <v>16</v>
      </c>
      <c r="C9" t="s">
        <v>17</v>
      </c>
      <c r="D9" s="7">
        <v>45772.0</v>
      </c>
      <c r="E9" t="s">
        <v>23</v>
      </c>
      <c r="F9" t="s">
        <v>25</v>
      </c>
      <c r="G9" s="8">
        <v>260</v>
      </c>
      <c r="H9" s="9">
        <v>8500.0</v>
      </c>
      <c r="I9" s="11">
        <v>1.223</v>
      </c>
      <c r="J9" s="13">
        <v>0</v>
      </c>
      <c r="K9" s="9">
        <v>10395.5</v>
      </c>
    </row>
    <row r="10" spans="1:16">
      <c r="A10" t="s">
        <v>22</v>
      </c>
      <c r="B10" s="6" t="s">
        <v>16</v>
      </c>
      <c r="C10" t="s">
        <v>17</v>
      </c>
      <c r="D10" s="7">
        <v>45772.0</v>
      </c>
      <c r="E10" t="s">
        <v>23</v>
      </c>
      <c r="F10" t="s">
        <v>25</v>
      </c>
      <c r="G10" s="8">
        <v>260</v>
      </c>
      <c r="H10" s="9">
        <v>8500.0</v>
      </c>
      <c r="I10" s="11">
        <v>1.223</v>
      </c>
      <c r="J10" s="13">
        <v>0</v>
      </c>
      <c r="K10" s="9">
        <v>10395.5</v>
      </c>
    </row>
    <row r="11" spans="1:16">
      <c r="A11" t="s">
        <v>22</v>
      </c>
      <c r="B11" s="6" t="s">
        <v>16</v>
      </c>
      <c r="C11" t="s">
        <v>17</v>
      </c>
      <c r="D11" s="7">
        <v>45772.0</v>
      </c>
      <c r="E11" t="s">
        <v>23</v>
      </c>
      <c r="F11" t="s">
        <v>25</v>
      </c>
      <c r="G11" s="8">
        <v>260</v>
      </c>
      <c r="H11" s="9">
        <v>8500.0</v>
      </c>
      <c r="I11" s="11">
        <v>1.223</v>
      </c>
      <c r="J11" s="13">
        <v>0</v>
      </c>
      <c r="K11" s="9">
        <v>10395.5</v>
      </c>
    </row>
    <row r="12" spans="1:16">
      <c r="A12" t="s">
        <v>22</v>
      </c>
      <c r="B12" s="6" t="s">
        <v>16</v>
      </c>
      <c r="C12" t="s">
        <v>17</v>
      </c>
      <c r="D12" s="7">
        <v>45772.0</v>
      </c>
      <c r="E12" t="s">
        <v>23</v>
      </c>
      <c r="F12" t="s">
        <v>25</v>
      </c>
      <c r="G12" s="8">
        <v>260</v>
      </c>
      <c r="H12" s="9">
        <v>8500.0</v>
      </c>
      <c r="I12" s="11">
        <v>1.223</v>
      </c>
      <c r="J12" s="13">
        <v>0</v>
      </c>
      <c r="K12" s="9">
        <v>10395.5</v>
      </c>
    </row>
    <row r="13" spans="1:16">
      <c r="A13" t="s">
        <v>22</v>
      </c>
      <c r="B13" s="6" t="s">
        <v>16</v>
      </c>
      <c r="C13" t="s">
        <v>17</v>
      </c>
      <c r="D13" s="7">
        <v>45772.0</v>
      </c>
      <c r="E13" t="s">
        <v>23</v>
      </c>
      <c r="F13" t="s">
        <v>26</v>
      </c>
      <c r="G13" s="8">
        <v>260</v>
      </c>
      <c r="H13" s="9">
        <v>9600.0</v>
      </c>
      <c r="I13" s="11">
        <v>3.058</v>
      </c>
      <c r="J13" s="13">
        <v>0</v>
      </c>
      <c r="K13" s="9">
        <v>29356.8</v>
      </c>
    </row>
    <row r="14" spans="1:16">
      <c r="A14" t="s">
        <v>22</v>
      </c>
      <c r="B14" s="6" t="s">
        <v>16</v>
      </c>
      <c r="C14" t="s">
        <v>17</v>
      </c>
      <c r="D14" s="7">
        <v>45772.0</v>
      </c>
      <c r="E14" t="s">
        <v>23</v>
      </c>
      <c r="F14" t="s">
        <v>26</v>
      </c>
      <c r="G14" s="8">
        <v>260</v>
      </c>
      <c r="H14" s="9">
        <v>9600.0</v>
      </c>
      <c r="I14" s="11">
        <v>3.058</v>
      </c>
      <c r="J14" s="13">
        <v>0</v>
      </c>
      <c r="K14" s="9">
        <v>29356.8</v>
      </c>
    </row>
    <row r="15" spans="1:16">
      <c r="A15" t="s">
        <v>22</v>
      </c>
      <c r="B15" s="6" t="s">
        <v>16</v>
      </c>
      <c r="C15" t="s">
        <v>17</v>
      </c>
      <c r="D15" s="7">
        <v>45772.0</v>
      </c>
      <c r="E15" t="s">
        <v>23</v>
      </c>
      <c r="F15" t="s">
        <v>26</v>
      </c>
      <c r="G15" s="8">
        <v>264</v>
      </c>
      <c r="H15" s="9">
        <v>9600.0</v>
      </c>
      <c r="I15" s="11">
        <v>3.105</v>
      </c>
      <c r="J15" s="13">
        <v>0</v>
      </c>
      <c r="K15" s="9">
        <v>29808.0</v>
      </c>
    </row>
    <row r="16" spans="1:16">
      <c r="A16" t="s">
        <v>22</v>
      </c>
      <c r="B16" s="6" t="s">
        <v>16</v>
      </c>
      <c r="C16" t="s">
        <v>17</v>
      </c>
      <c r="D16" s="7">
        <v>45772.0</v>
      </c>
      <c r="E16" t="s">
        <v>23</v>
      </c>
      <c r="F16" t="s">
        <v>26</v>
      </c>
      <c r="G16" s="8">
        <v>260</v>
      </c>
      <c r="H16" s="9">
        <v>9600.0</v>
      </c>
      <c r="I16" s="11">
        <v>3.058</v>
      </c>
      <c r="J16" s="13">
        <v>0</v>
      </c>
      <c r="K16" s="9">
        <v>29356.8</v>
      </c>
    </row>
    <row r="17" spans="1:16">
      <c r="A17" t="s">
        <v>22</v>
      </c>
      <c r="B17" s="6" t="s">
        <v>16</v>
      </c>
      <c r="C17" t="s">
        <v>17</v>
      </c>
      <c r="D17" s="7">
        <v>45772.0</v>
      </c>
      <c r="E17" t="s">
        <v>23</v>
      </c>
      <c r="F17" t="s">
        <v>27</v>
      </c>
      <c r="G17" s="8">
        <v>286</v>
      </c>
      <c r="H17" s="9">
        <v>9600.0</v>
      </c>
      <c r="I17" s="11">
        <v>1.345</v>
      </c>
      <c r="J17" s="13">
        <v>0</v>
      </c>
      <c r="K17" s="9">
        <v>12912.0</v>
      </c>
    </row>
    <row r="18" spans="1:16">
      <c r="A18" s="14" t="s">
        <v>22</v>
      </c>
      <c r="B18" s="15" t="s">
        <v>16</v>
      </c>
      <c r="C18" s="14" t="s">
        <v>17</v>
      </c>
      <c r="D18" s="16">
        <v>45772.0</v>
      </c>
      <c r="E18" s="14" t="s">
        <v>23</v>
      </c>
      <c r="F18" s="14" t="s">
        <v>20</v>
      </c>
      <c r="G18" s="14"/>
      <c r="H18" s="14"/>
      <c r="I18" s="14"/>
      <c r="J18" s="14"/>
      <c r="K18" s="14"/>
      <c r="L18" s="17">
        <v>0.0</v>
      </c>
      <c r="M18" s="18">
        <v>0.0</v>
      </c>
      <c r="N18" s="19">
        <v>0</v>
      </c>
      <c r="O18" s="20">
        <v>302337.4</v>
      </c>
      <c r="P18" s="21" t="s">
        <v>28</v>
      </c>
    </row>
    <row r="19" spans="1:16">
      <c r="A19" t="s">
        <v>34</v>
      </c>
      <c r="B19" s="6" t="s">
        <v>16</v>
      </c>
      <c r="C19" t="s">
        <v>17</v>
      </c>
      <c r="D19" s="7">
        <v>45772.0</v>
      </c>
      <c r="E19" t="s">
        <v>35</v>
      </c>
      <c r="F19" t="s">
        <v>36</v>
      </c>
      <c r="G19" s="8">
        <v>32</v>
      </c>
      <c r="H19" s="9">
        <v>38000.0</v>
      </c>
      <c r="I19" s="11">
        <v>0.148</v>
      </c>
      <c r="J19" s="13">
        <v>0</v>
      </c>
      <c r="K19" s="9">
        <v>5624.0</v>
      </c>
    </row>
    <row r="20" spans="1:16">
      <c r="A20" t="s">
        <v>34</v>
      </c>
      <c r="B20" s="6" t="s">
        <v>16</v>
      </c>
      <c r="C20" t="s">
        <v>17</v>
      </c>
      <c r="D20" s="7">
        <v>45772.0</v>
      </c>
      <c r="E20" t="s">
        <v>35</v>
      </c>
      <c r="F20" t="s">
        <v>37</v>
      </c>
      <c r="G20" s="8">
        <v>30</v>
      </c>
      <c r="H20" s="9">
        <v>44000.0</v>
      </c>
      <c r="I20" s="11">
        <v>0.053</v>
      </c>
      <c r="J20" s="13">
        <v>0</v>
      </c>
      <c r="K20" s="9">
        <v>2332.0</v>
      </c>
    </row>
    <row r="21" spans="1:16">
      <c r="A21" s="14" t="s">
        <v>34</v>
      </c>
      <c r="B21" s="15" t="s">
        <v>16</v>
      </c>
      <c r="C21" s="14" t="s">
        <v>17</v>
      </c>
      <c r="D21" s="16">
        <v>45772.0</v>
      </c>
      <c r="E21" s="14" t="s">
        <v>35</v>
      </c>
      <c r="F21" s="14" t="s">
        <v>20</v>
      </c>
      <c r="G21" s="14"/>
      <c r="H21" s="14"/>
      <c r="I21" s="14"/>
      <c r="J21" s="14"/>
      <c r="K21" s="14"/>
      <c r="L21" s="17">
        <v>0.0</v>
      </c>
      <c r="M21" s="18">
        <v>0.0</v>
      </c>
      <c r="N21" s="19">
        <v>0</v>
      </c>
      <c r="O21" s="20">
        <v>7956.0</v>
      </c>
      <c r="P21" s="21" t="s">
        <v>38</v>
      </c>
    </row>
    <row r="22" spans="1:16">
      <c r="A22" t="s">
        <v>39</v>
      </c>
      <c r="B22" s="6" t="s">
        <v>16</v>
      </c>
      <c r="C22" t="s">
        <v>40</v>
      </c>
      <c r="D22" s="7">
        <v>45772.0</v>
      </c>
      <c r="E22" t="s">
        <v>41</v>
      </c>
      <c r="F22" t="s">
        <v>42</v>
      </c>
      <c r="G22" s="8">
        <v>1600</v>
      </c>
      <c r="H22" s="9">
        <v>28048.0</v>
      </c>
      <c r="I22" s="11">
        <v>5.184</v>
      </c>
      <c r="J22" s="13">
        <v>0</v>
      </c>
      <c r="K22" s="9">
        <v>145400.83</v>
      </c>
    </row>
    <row r="23" spans="1:16">
      <c r="A23" t="s">
        <v>39</v>
      </c>
      <c r="B23" s="6" t="s">
        <v>16</v>
      </c>
      <c r="C23" t="s">
        <v>40</v>
      </c>
      <c r="D23" s="7">
        <v>45772.0</v>
      </c>
      <c r="E23" t="s">
        <v>41</v>
      </c>
      <c r="F23" t="s">
        <v>43</v>
      </c>
      <c r="G23" s="8">
        <v>1008</v>
      </c>
      <c r="H23" s="9">
        <v>32773.0</v>
      </c>
      <c r="I23" s="11">
        <v>20.321</v>
      </c>
      <c r="J23" s="13">
        <v>0</v>
      </c>
      <c r="K23" s="9">
        <v>665980.13</v>
      </c>
    </row>
    <row r="24" spans="1:16">
      <c r="A24" t="s">
        <v>39</v>
      </c>
      <c r="B24" s="6" t="s">
        <v>16</v>
      </c>
      <c r="C24" t="s">
        <v>40</v>
      </c>
      <c r="D24" s="7">
        <v>45772.0</v>
      </c>
      <c r="E24" t="s">
        <v>41</v>
      </c>
      <c r="F24" t="s">
        <v>44</v>
      </c>
      <c r="G24" s="8">
        <v>300</v>
      </c>
      <c r="H24" s="9">
        <v>29412.0</v>
      </c>
      <c r="I24" s="11">
        <v>6.048</v>
      </c>
      <c r="J24" s="13">
        <v>0</v>
      </c>
      <c r="K24" s="9">
        <v>177883.78</v>
      </c>
    </row>
    <row r="25" spans="1:16">
      <c r="A25" t="s">
        <v>39</v>
      </c>
      <c r="B25" s="6" t="s">
        <v>16</v>
      </c>
      <c r="C25" t="s">
        <v>40</v>
      </c>
      <c r="D25" s="7">
        <v>45772.0</v>
      </c>
      <c r="E25" t="s">
        <v>41</v>
      </c>
      <c r="F25" t="s">
        <v>45</v>
      </c>
      <c r="G25" s="8">
        <v>8</v>
      </c>
      <c r="H25" s="9">
        <v>29412.0</v>
      </c>
      <c r="I25" s="11">
        <v>0.161</v>
      </c>
      <c r="J25" s="13">
        <v>0</v>
      </c>
      <c r="K25" s="9">
        <v>4735.33</v>
      </c>
    </row>
    <row r="26" spans="1:16">
      <c r="A26" t="s">
        <v>39</v>
      </c>
      <c r="B26" s="6" t="s">
        <v>16</v>
      </c>
      <c r="C26" t="s">
        <v>40</v>
      </c>
      <c r="D26" s="7">
        <v>45772.0</v>
      </c>
      <c r="E26" t="s">
        <v>41</v>
      </c>
      <c r="F26" t="s">
        <v>46</v>
      </c>
      <c r="G26" s="8">
        <v>1760</v>
      </c>
      <c r="H26" s="9">
        <v>31347.0</v>
      </c>
      <c r="I26" s="11">
        <v>5.702</v>
      </c>
      <c r="J26" s="13">
        <v>0</v>
      </c>
      <c r="K26" s="9">
        <v>178740.59</v>
      </c>
    </row>
    <row r="27" spans="1:16">
      <c r="A27" t="s">
        <v>39</v>
      </c>
      <c r="B27" s="6" t="s">
        <v>16</v>
      </c>
      <c r="C27" t="s">
        <v>40</v>
      </c>
      <c r="D27" s="7">
        <v>45772.0</v>
      </c>
      <c r="E27" t="s">
        <v>41</v>
      </c>
      <c r="F27" t="s">
        <v>47</v>
      </c>
      <c r="G27" s="8">
        <v>450</v>
      </c>
      <c r="H27" s="9">
        <v>19798.0</v>
      </c>
      <c r="I27" s="11">
        <v>1.458</v>
      </c>
      <c r="J27" s="13">
        <v>0</v>
      </c>
      <c r="K27" s="9">
        <v>28865.48</v>
      </c>
    </row>
    <row r="28" spans="1:16">
      <c r="A28" t="s">
        <v>39</v>
      </c>
      <c r="B28" s="6" t="s">
        <v>16</v>
      </c>
      <c r="C28" t="s">
        <v>40</v>
      </c>
      <c r="D28" s="7">
        <v>45772.0</v>
      </c>
      <c r="E28" t="s">
        <v>41</v>
      </c>
      <c r="F28" t="s">
        <v>48</v>
      </c>
      <c r="G28" s="8">
        <v>3670</v>
      </c>
      <c r="H28" s="9">
        <v>36297.0</v>
      </c>
      <c r="I28" s="11">
        <v>11.891</v>
      </c>
      <c r="J28" s="13">
        <v>0</v>
      </c>
      <c r="K28" s="9">
        <v>431607.63</v>
      </c>
    </row>
    <row r="29" spans="1:16">
      <c r="A29" s="14" t="s">
        <v>39</v>
      </c>
      <c r="B29" s="15" t="s">
        <v>16</v>
      </c>
      <c r="C29" s="14" t="s">
        <v>40</v>
      </c>
      <c r="D29" s="16">
        <v>45772.0</v>
      </c>
      <c r="E29" s="14" t="s">
        <v>41</v>
      </c>
      <c r="F29" s="14" t="s">
        <v>20</v>
      </c>
      <c r="G29" s="14"/>
      <c r="H29" s="14"/>
      <c r="I29" s="14"/>
      <c r="J29" s="14"/>
      <c r="K29" s="14"/>
      <c r="L29" s="17">
        <v>1203213.77</v>
      </c>
      <c r="M29" s="18">
        <v>0.0</v>
      </c>
      <c r="N29" s="19">
        <v>1203213.77</v>
      </c>
      <c r="O29" s="20">
        <v>1633213.778</v>
      </c>
      <c r="P29" s="21" t="s">
        <v>49</v>
      </c>
    </row>
    <row r="30" spans="1:16">
      <c r="A30" t="s">
        <v>50</v>
      </c>
      <c r="B30" s="6" t="s">
        <v>16</v>
      </c>
      <c r="C30" t="s">
        <v>40</v>
      </c>
      <c r="D30" s="7">
        <v>45775.0</v>
      </c>
      <c r="E30" t="s">
        <v>51</v>
      </c>
      <c r="F30" t="s">
        <v>52</v>
      </c>
      <c r="G30" s="8">
        <v>15</v>
      </c>
      <c r="H30" s="9">
        <v>22000.0</v>
      </c>
      <c r="I30" s="11">
        <v>0.024</v>
      </c>
      <c r="J30" s="13">
        <v>0</v>
      </c>
      <c r="K30" s="9">
        <v>528.0</v>
      </c>
    </row>
    <row r="31" spans="1:16">
      <c r="A31" t="s">
        <v>50</v>
      </c>
      <c r="B31" s="6" t="s">
        <v>16</v>
      </c>
      <c r="C31" t="s">
        <v>40</v>
      </c>
      <c r="D31" s="7">
        <v>45775.0</v>
      </c>
      <c r="E31" t="s">
        <v>51</v>
      </c>
      <c r="F31" t="s">
        <v>53</v>
      </c>
      <c r="G31" s="8">
        <v>10</v>
      </c>
      <c r="H31" s="9">
        <v>42000.0</v>
      </c>
      <c r="I31" s="11">
        <v>0.021</v>
      </c>
      <c r="J31" s="13">
        <v>0</v>
      </c>
      <c r="K31" s="9">
        <v>882.0</v>
      </c>
    </row>
    <row r="32" spans="1:16">
      <c r="A32" s="14" t="s">
        <v>50</v>
      </c>
      <c r="B32" s="15" t="s">
        <v>16</v>
      </c>
      <c r="C32" s="14" t="s">
        <v>40</v>
      </c>
      <c r="D32" s="16">
        <v>45775.0</v>
      </c>
      <c r="E32" s="14" t="s">
        <v>51</v>
      </c>
      <c r="F32" s="14" t="s">
        <v>20</v>
      </c>
      <c r="G32" s="14"/>
      <c r="H32" s="14"/>
      <c r="I32" s="14"/>
      <c r="J32" s="14"/>
      <c r="K32" s="14"/>
      <c r="L32" s="17">
        <v>0.0</v>
      </c>
      <c r="M32" s="18">
        <v>0.0</v>
      </c>
      <c r="N32" s="19">
        <v>0</v>
      </c>
      <c r="O32" s="20">
        <v>1410.0</v>
      </c>
      <c r="P32" s="21" t="s">
        <v>54</v>
      </c>
    </row>
    <row r="33" spans="1:16">
      <c r="A33" s="14"/>
      <c r="B33" s="14"/>
      <c r="C33" s="14"/>
      <c r="D33" s="14"/>
      <c r="E33" s="14"/>
      <c r="F33" s="14"/>
      <c r="G33" s="24">
        <f>SUM(G1:G32)</f>
        <v>12893</v>
      </c>
      <c r="H33" s="14"/>
      <c r="I33" s="24">
        <f>SUM(I1:I32)</f>
        <v>88.719</v>
      </c>
      <c r="J33" s="24">
        <f>SUM(J1:J32)</f>
        <v>0</v>
      </c>
      <c r="K33" s="25">
        <f>SUM(K1:K32)</f>
        <v>2124409.17</v>
      </c>
      <c r="L33" s="25">
        <f>SUM(L1:L32)</f>
        <v>1203213.77</v>
      </c>
      <c r="M33" s="25">
        <f>SUM(M1:M32)</f>
        <v>0</v>
      </c>
      <c r="N33" s="25">
        <f>SUM(N1:N32)</f>
        <v>1203213.77</v>
      </c>
      <c r="O33" s="26">
        <f>K33+M33-L33+N33</f>
        <v>2124409.17</v>
      </c>
      <c r="P33" s="14"/>
    </row>
    <row r="35" spans="1:16">
      <c r="L35" s="27" t="s">
        <v>60</v>
      </c>
      <c r="M35" s="28"/>
      <c r="N35" s="28"/>
      <c r="O35" s="29">
        <v>5</v>
      </c>
    </row>
  </sheetData>
  <mergeCells>
    <mergeCell ref="L35:N35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6"/>
  <sheetViews>
    <sheetView tabSelected="0" workbookViewId="0" showGridLines="true" showRowColHeaders="1">
      <pane ySplit="1" activePane="bottomLeft" state="frozen" topLeftCell="A2"/>
      <selection pane="bottomLeft" activeCell="L6" sqref="L6:O6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5.282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8.141" bestFit="true" customWidth="true" style="0"/>
    <col min="11" max="11" width="19.138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52.98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55</v>
      </c>
      <c r="B2" s="6" t="s">
        <v>56</v>
      </c>
      <c r="C2" t="s">
        <v>40</v>
      </c>
      <c r="D2" s="7">
        <v>45775.0</v>
      </c>
      <c r="E2" t="s">
        <v>57</v>
      </c>
      <c r="F2" t="s">
        <v>58</v>
      </c>
      <c r="G2" s="8">
        <v>40</v>
      </c>
      <c r="H2" s="9">
        <v>35000.0</v>
      </c>
      <c r="I2" s="11">
        <v>0.551</v>
      </c>
      <c r="J2" s="13">
        <v>0</v>
      </c>
      <c r="K2" s="9">
        <v>19285.0</v>
      </c>
    </row>
    <row r="3" spans="1:16">
      <c r="A3" s="14" t="s">
        <v>55</v>
      </c>
      <c r="B3" s="15" t="s">
        <v>56</v>
      </c>
      <c r="C3" s="14" t="s">
        <v>40</v>
      </c>
      <c r="D3" s="16">
        <v>45775.0</v>
      </c>
      <c r="E3" s="14" t="s">
        <v>57</v>
      </c>
      <c r="F3" s="14" t="s">
        <v>20</v>
      </c>
      <c r="G3" s="14"/>
      <c r="H3" s="14"/>
      <c r="I3" s="14"/>
      <c r="J3" s="14"/>
      <c r="K3" s="14"/>
      <c r="L3" s="17">
        <v>0.0</v>
      </c>
      <c r="M3" s="18">
        <v>0.0</v>
      </c>
      <c r="N3" s="19">
        <v>0</v>
      </c>
      <c r="O3" s="20">
        <v>19285.0</v>
      </c>
      <c r="P3" s="21" t="s">
        <v>59</v>
      </c>
    </row>
    <row r="4" spans="1:16">
      <c r="A4" s="14"/>
      <c r="B4" s="14"/>
      <c r="C4" s="14"/>
      <c r="D4" s="14"/>
      <c r="E4" s="14"/>
      <c r="F4" s="14"/>
      <c r="G4" s="24">
        <f>SUM(G1:G3)</f>
        <v>40</v>
      </c>
      <c r="H4" s="14"/>
      <c r="I4" s="24">
        <f>SUM(I1:I3)</f>
        <v>0.551</v>
      </c>
      <c r="J4" s="24">
        <f>SUM(J1:J3)</f>
        <v>0</v>
      </c>
      <c r="K4" s="25">
        <f>SUM(K1:K3)</f>
        <v>19285</v>
      </c>
      <c r="L4" s="25">
        <f>SUM(L1:L3)</f>
        <v>0</v>
      </c>
      <c r="M4" s="25">
        <f>SUM(M1:M3)</f>
        <v>0</v>
      </c>
      <c r="N4" s="25">
        <f>SUM(N1:N3)</f>
        <v>0</v>
      </c>
      <c r="O4" s="26">
        <f>K4+M4-L4+N4</f>
        <v>19285</v>
      </c>
      <c r="P4" s="14"/>
    </row>
    <row r="6" spans="1:16">
      <c r="L6" s="27" t="s">
        <v>60</v>
      </c>
      <c r="M6" s="28"/>
      <c r="N6" s="28"/>
      <c r="O6" s="29">
        <v>1</v>
      </c>
    </row>
  </sheetData>
  <mergeCells>
    <mergeCell ref="L6:N6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7"/>
  <sheetViews>
    <sheetView tabSelected="0" workbookViewId="0" showGridLines="true" showRowColHeaders="1">
      <pane ySplit="1" activePane="bottomLeft" state="frozen" topLeftCell="A2"/>
      <selection pane="bottomLeft" activeCell="L7" sqref="L7:O7"/>
    </sheetView>
  </sheetViews>
  <sheetFormatPr defaultRowHeight="14.4" outlineLevelRow="0" outlineLevelCol="0"/>
  <cols>
    <col min="1" max="1" width="13.997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8.141" bestFit="true" customWidth="true" style="0"/>
    <col min="11" max="11" width="14.568" bestFit="true" customWidth="true" style="0"/>
    <col min="12" max="12" width="14.568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48.274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29</v>
      </c>
      <c r="B2" s="22" t="s">
        <v>13</v>
      </c>
      <c r="C2" t="s">
        <v>17</v>
      </c>
      <c r="D2" s="7">
        <v>45772.0</v>
      </c>
      <c r="E2" t="s">
        <v>30</v>
      </c>
      <c r="F2" t="s">
        <v>31</v>
      </c>
      <c r="G2" s="8">
        <v>1</v>
      </c>
      <c r="H2" s="9">
        <v>20000.0</v>
      </c>
      <c r="I2" s="11">
        <v>0.012</v>
      </c>
      <c r="J2" s="13">
        <v>0</v>
      </c>
      <c r="K2" s="9">
        <v>240.0</v>
      </c>
    </row>
    <row r="3" spans="1:16">
      <c r="A3" t="s">
        <v>29</v>
      </c>
      <c r="B3" s="22" t="s">
        <v>13</v>
      </c>
      <c r="C3" t="s">
        <v>17</v>
      </c>
      <c r="D3" s="7">
        <v>45772.0</v>
      </c>
      <c r="E3" t="s">
        <v>30</v>
      </c>
      <c r="F3" t="s">
        <v>32</v>
      </c>
      <c r="G3" s="8">
        <v>1</v>
      </c>
      <c r="H3" s="9">
        <v>20000.0</v>
      </c>
      <c r="I3" s="11">
        <v>0.024</v>
      </c>
      <c r="J3" s="13">
        <v>0</v>
      </c>
      <c r="K3" s="9">
        <v>480.0</v>
      </c>
    </row>
    <row r="4" spans="1:16">
      <c r="A4" s="14" t="s">
        <v>29</v>
      </c>
      <c r="B4" s="23" t="s">
        <v>13</v>
      </c>
      <c r="C4" s="14" t="s">
        <v>17</v>
      </c>
      <c r="D4" s="16">
        <v>45772.0</v>
      </c>
      <c r="E4" s="14" t="s">
        <v>30</v>
      </c>
      <c r="F4" s="14" t="s">
        <v>20</v>
      </c>
      <c r="G4" s="14"/>
      <c r="H4" s="14"/>
      <c r="I4" s="14"/>
      <c r="J4" s="14"/>
      <c r="K4" s="14"/>
      <c r="L4" s="17">
        <v>108.0</v>
      </c>
      <c r="M4" s="18">
        <v>0.0</v>
      </c>
      <c r="N4" s="19">
        <v>0</v>
      </c>
      <c r="O4" s="20">
        <v>612.0</v>
      </c>
      <c r="P4" s="21" t="s">
        <v>33</v>
      </c>
    </row>
    <row r="5" spans="1:16">
      <c r="A5" s="14"/>
      <c r="B5" s="14"/>
      <c r="C5" s="14"/>
      <c r="D5" s="14"/>
      <c r="E5" s="14"/>
      <c r="F5" s="14"/>
      <c r="G5" s="24">
        <f>SUM(G1:G4)</f>
        <v>2</v>
      </c>
      <c r="H5" s="14"/>
      <c r="I5" s="24">
        <f>SUM(I1:I4)</f>
        <v>0.036</v>
      </c>
      <c r="J5" s="24">
        <f>SUM(J1:J4)</f>
        <v>0</v>
      </c>
      <c r="K5" s="25">
        <f>SUM(K1:K4)</f>
        <v>720</v>
      </c>
      <c r="L5" s="25">
        <f>SUM(L1:L4)</f>
        <v>108</v>
      </c>
      <c r="M5" s="25">
        <f>SUM(M1:M4)</f>
        <v>0</v>
      </c>
      <c r="N5" s="25">
        <f>SUM(N1:N4)</f>
        <v>0</v>
      </c>
      <c r="O5" s="26">
        <f>K5+M5-L5+N5</f>
        <v>612</v>
      </c>
      <c r="P5" s="14"/>
    </row>
    <row r="7" spans="1:16">
      <c r="L7" s="27" t="s">
        <v>60</v>
      </c>
      <c r="M7" s="28"/>
      <c r="N7" s="28"/>
      <c r="O7" s="29">
        <v>1</v>
      </c>
    </row>
  </sheetData>
  <mergeCells>
    <mergeCell ref="L7:N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7"/>
  <sheetViews>
    <sheetView tabSelected="0" workbookViewId="0" showGridLines="true" showRowColHeaders="1">
      <selection activeCell="C17" sqref="C17"/>
    </sheetView>
  </sheetViews>
  <sheetFormatPr defaultRowHeight="14.4" outlineLevelRow="0" outlineLevelCol="0"/>
  <cols>
    <col min="1" max="1" width="30.564" bestFit="true" customWidth="true" style="0"/>
    <col min="2" max="2" width="8.141" bestFit="true" customWidth="true" style="0"/>
    <col min="3" max="3" width="5.856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61</v>
      </c>
      <c r="B2" s="10">
        <v>4.453</v>
      </c>
      <c r="C2" s="12">
        <v>0.0</v>
      </c>
    </row>
    <row r="3" spans="1:3">
      <c r="A3" t="s">
        <v>62</v>
      </c>
      <c r="B3" s="10">
        <v>33.806</v>
      </c>
      <c r="C3" s="12">
        <v>0.0</v>
      </c>
    </row>
    <row r="4" spans="1:3">
      <c r="A4" t="s">
        <v>63</v>
      </c>
      <c r="B4" s="10">
        <v>26.566</v>
      </c>
      <c r="C4" s="12">
        <v>0.0</v>
      </c>
    </row>
    <row r="5" spans="1:3">
      <c r="A5" t="s">
        <v>64</v>
      </c>
      <c r="B5" s="10">
        <v>0.148</v>
      </c>
      <c r="C5" s="12">
        <v>0.0</v>
      </c>
    </row>
    <row r="6" spans="1:3">
      <c r="A6" t="s">
        <v>65</v>
      </c>
      <c r="B6" s="10">
        <v>0.053</v>
      </c>
      <c r="C6" s="12">
        <v>0.0</v>
      </c>
    </row>
    <row r="7" spans="1:3">
      <c r="A7" t="s">
        <v>66</v>
      </c>
      <c r="B7" s="10">
        <v>24.235</v>
      </c>
      <c r="C7" s="12">
        <v>0.0</v>
      </c>
    </row>
    <row r="8" spans="1:3">
      <c r="A8" t="s">
        <v>67</v>
      </c>
      <c r="B8" s="10">
        <v>0.024</v>
      </c>
      <c r="C8" s="12">
        <v>0.0</v>
      </c>
    </row>
    <row r="9" spans="1:3">
      <c r="A9" t="s">
        <v>68</v>
      </c>
      <c r="B9" s="10">
        <v>0.021</v>
      </c>
      <c r="C9" s="12">
        <v>0.0</v>
      </c>
    </row>
    <row r="12" spans="1:3">
      <c r="A12" t="s">
        <v>69</v>
      </c>
      <c r="B12" s="10">
        <v>55.5</v>
      </c>
      <c r="C12" s="12">
        <v>0.0</v>
      </c>
    </row>
    <row r="13" spans="1:3">
      <c r="A13" t="s">
        <v>70</v>
      </c>
      <c r="B13" s="10">
        <v>33.806</v>
      </c>
      <c r="C13" s="12">
        <v>0.0</v>
      </c>
    </row>
    <row r="14" spans="1:3">
      <c r="A14" t="s">
        <v>71</v>
      </c>
      <c r="B14" s="10"/>
      <c r="C14" s="12">
        <v>0</v>
      </c>
    </row>
    <row r="15" spans="1:3">
      <c r="A15" t="s">
        <v>72</v>
      </c>
      <c r="B15" s="10">
        <v>0</v>
      </c>
      <c r="C15" s="12">
        <v>0</v>
      </c>
    </row>
    <row r="16" spans="1:3">
      <c r="A16" t="s">
        <v>73</v>
      </c>
      <c r="B16" s="10">
        <v>0</v>
      </c>
      <c r="C16" s="12">
        <v>0</v>
      </c>
    </row>
    <row r="17" spans="1:3">
      <c r="A17" t="s">
        <v>74</v>
      </c>
      <c r="B17" s="10">
        <v>0</v>
      </c>
      <c r="C17" s="12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2025-04-28T14:06:47+00:00</dcterms:created>
  <dcterms:modified xsi:type="dcterms:W3CDTF">2025-04-28T14:06:47+00:00</dcterms:modified>
  <dc:title>Untitled Spreadsheet</dc:title>
  <dc:description/>
  <dc:subject/>
  <cp:keywords/>
  <cp:category/>
</cp:coreProperties>
</file>