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<sst xmlns="http://schemas.openxmlformats.org/spreadsheetml/2006/main" uniqueCount="41">
  <si>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</si>
  <si>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</si>
  <si>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</si>
  <si>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</si>
  <si>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</si>
  <si>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</si>
  <si>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</si>
  <si>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</si>
  <si>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</si>
  <si>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</si>
  <si>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</si>
  <si>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</si>
  <si>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</si>
  <si>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</si>
  <si>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</si>
  <si>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Конюхов С.В.</t>
  </si>
  <si>
    <t>Быстрова Ю.В.</t>
  </si>
  <si>
    <t>СП250421-1</t>
  </si>
  <si>
    <t>Вагонка «Штиль» 12.5x110x2500 Оптима Ель</t>
  </si>
  <si>
    <t>Вагонка «Штиль» 12.5x110x3000 Оптима Ель</t>
  </si>
  <si>
    <t>Имитация бруса 17x135x2500 Норма Ель</t>
  </si>
  <si>
    <t>Пиломатериал, строганный 20x93x3000 Оптима Ель</t>
  </si>
  <si>
    <t>Пиломатериал, строганный 20x93x2500 Оптима Ель</t>
  </si>
  <si>
    <t>Скидка, доставка и итог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</si>
  <si>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</si>
  <si>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 xml:space="preserve">Фонд  «Сычевский район» </t>
  </si>
  <si>
    <t>Безналичный</t>
  </si>
  <si>
    <t>СП250423-1</t>
  </si>
  <si>
    <t>Пеллеты, белые 15кг</t>
  </si>
  <si>
    <t>Заполняемость:
Пеллеты, белые - - - - 100% - - - - 9900 кг</t>
  </si>
  <si>
    <t>Общее количество отгрузок:</t>
  </si>
  <si>
    <t>Вагонка «Штиль»</t>
  </si>
  <si>
    <t>Имитация бруса</t>
  </si>
  <si>
    <t>Пиломатериал, строганный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</si>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</sst>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1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29.42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0.426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45770.0</v>
      </c>
      <c r="E2" t="s">
        <v>17</v>
      </c>
      <c r="F2" t="s">
        <v>18</v>
      </c>
      <c r="G2" s="8">
        <v>297</v>
      </c>
      <c r="H2" s="9">
        <v>36000.0</v>
      </c>
      <c r="I2" s="11">
        <v>1.021</v>
      </c>
      <c r="J2" s="13">
        <v>0</v>
      </c>
      <c r="K2" s="9">
        <v>36756.0</v>
      </c>
    </row>
    <row r="3" spans="1:16">
      <c r="A3" t="s">
        <v>15</v>
      </c>
      <c r="B3" s="6" t="s">
        <v>13</v>
      </c>
      <c r="C3" t="s">
        <v>16</v>
      </c>
      <c r="D3" s="7">
        <v>45770.0</v>
      </c>
      <c r="E3" t="s">
        <v>17</v>
      </c>
      <c r="F3" t="s">
        <v>19</v>
      </c>
      <c r="G3" s="8">
        <v>252</v>
      </c>
      <c r="H3" s="9">
        <v>44000.0</v>
      </c>
      <c r="I3" s="11">
        <v>1.04</v>
      </c>
      <c r="J3" s="13">
        <v>0</v>
      </c>
      <c r="K3" s="9">
        <v>45760.0</v>
      </c>
    </row>
    <row r="4" spans="1:16">
      <c r="A4" t="s">
        <v>15</v>
      </c>
      <c r="B4" s="6" t="s">
        <v>13</v>
      </c>
      <c r="C4" t="s">
        <v>16</v>
      </c>
      <c r="D4" s="7">
        <v>45770.0</v>
      </c>
      <c r="E4" t="s">
        <v>17</v>
      </c>
      <c r="F4" t="s">
        <v>20</v>
      </c>
      <c r="G4" s="8">
        <v>175</v>
      </c>
      <c r="H4" s="9">
        <v>33000.0</v>
      </c>
      <c r="I4" s="11">
        <v>1.004</v>
      </c>
      <c r="J4" s="13">
        <v>0</v>
      </c>
      <c r="K4" s="9">
        <v>33132.0</v>
      </c>
    </row>
    <row r="5" spans="1:16">
      <c r="A5" t="s">
        <v>15</v>
      </c>
      <c r="B5" s="6" t="s">
        <v>13</v>
      </c>
      <c r="C5" t="s">
        <v>16</v>
      </c>
      <c r="D5" s="7">
        <v>45770.0</v>
      </c>
      <c r="E5" t="s">
        <v>17</v>
      </c>
      <c r="F5" t="s">
        <v>21</v>
      </c>
      <c r="G5" s="8">
        <v>30</v>
      </c>
      <c r="H5" s="9">
        <v>38000.0</v>
      </c>
      <c r="I5" s="11">
        <v>0.167</v>
      </c>
      <c r="J5" s="13">
        <v>0</v>
      </c>
      <c r="K5" s="9">
        <v>6346.0</v>
      </c>
    </row>
    <row r="6" spans="1:16">
      <c r="A6" t="s">
        <v>15</v>
      </c>
      <c r="B6" s="6" t="s">
        <v>13</v>
      </c>
      <c r="C6" t="s">
        <v>16</v>
      </c>
      <c r="D6" s="7">
        <v>45770.0</v>
      </c>
      <c r="E6" t="s">
        <v>17</v>
      </c>
      <c r="F6" t="s">
        <v>22</v>
      </c>
      <c r="G6" s="8">
        <v>35</v>
      </c>
      <c r="H6" s="9">
        <v>38000.0</v>
      </c>
      <c r="I6" s="11">
        <v>0.163</v>
      </c>
      <c r="J6" s="13">
        <v>0</v>
      </c>
      <c r="K6" s="9">
        <v>6194.0</v>
      </c>
    </row>
    <row r="7" spans="1:16">
      <c r="A7" s="14" t="s">
        <v>15</v>
      </c>
      <c r="B7" s="15" t="s">
        <v>13</v>
      </c>
      <c r="C7" s="14" t="s">
        <v>16</v>
      </c>
      <c r="D7" s="16">
        <v>45770.0</v>
      </c>
      <c r="E7" s="14" t="s">
        <v>17</v>
      </c>
      <c r="F7" s="14" t="s">
        <v>23</v>
      </c>
      <c r="G7" s="14"/>
      <c r="H7" s="14"/>
      <c r="I7" s="14"/>
      <c r="J7" s="14"/>
      <c r="K7" s="14"/>
      <c r="L7" s="17">
        <v>12818.0</v>
      </c>
      <c r="M7" s="18">
        <v>0.0</v>
      </c>
      <c r="N7" s="19">
        <v>0</v>
      </c>
      <c r="O7" s="20">
        <v>115370.0</v>
      </c>
      <c r="P7" s="21" t="s">
        <v>24</v>
      </c>
    </row>
    <row r="8" spans="1:16">
      <c r="A8" t="s">
        <v>25</v>
      </c>
      <c r="B8" s="22" t="s">
        <v>26</v>
      </c>
      <c r="C8" t="s">
        <v>16</v>
      </c>
      <c r="D8" s="7">
        <v>45770.0</v>
      </c>
      <c r="E8" t="s">
        <v>27</v>
      </c>
      <c r="F8" t="s">
        <v>28</v>
      </c>
      <c r="G8" s="8">
        <v>66</v>
      </c>
      <c r="H8" s="9">
        <v>16666.7</v>
      </c>
      <c r="I8" s="11">
        <v>0</v>
      </c>
      <c r="J8" s="13">
        <v>990.0</v>
      </c>
      <c r="K8" s="9">
        <v>16500.03</v>
      </c>
    </row>
    <row r="9" spans="1:16">
      <c r="A9" t="s">
        <v>25</v>
      </c>
      <c r="B9" s="22" t="s">
        <v>26</v>
      </c>
      <c r="C9" t="s">
        <v>16</v>
      </c>
      <c r="D9" s="7">
        <v>45770.0</v>
      </c>
      <c r="E9" t="s">
        <v>27</v>
      </c>
      <c r="F9" t="s">
        <v>28</v>
      </c>
      <c r="G9" s="8">
        <v>66</v>
      </c>
      <c r="H9" s="9">
        <v>16666.7</v>
      </c>
      <c r="I9" s="11">
        <v>0</v>
      </c>
      <c r="J9" s="13">
        <v>990.0</v>
      </c>
      <c r="K9" s="9">
        <v>16500.03</v>
      </c>
    </row>
    <row r="10" spans="1:16">
      <c r="A10" t="s">
        <v>25</v>
      </c>
      <c r="B10" s="22" t="s">
        <v>26</v>
      </c>
      <c r="C10" t="s">
        <v>16</v>
      </c>
      <c r="D10" s="7">
        <v>45770.0</v>
      </c>
      <c r="E10" t="s">
        <v>27</v>
      </c>
      <c r="F10" t="s">
        <v>28</v>
      </c>
      <c r="G10" s="8">
        <v>66</v>
      </c>
      <c r="H10" s="9">
        <v>16666.7</v>
      </c>
      <c r="I10" s="11">
        <v>0</v>
      </c>
      <c r="J10" s="13">
        <v>990.0</v>
      </c>
      <c r="K10" s="9">
        <v>16500.03</v>
      </c>
    </row>
    <row r="11" spans="1:16">
      <c r="A11" t="s">
        <v>25</v>
      </c>
      <c r="B11" s="22" t="s">
        <v>26</v>
      </c>
      <c r="C11" t="s">
        <v>16</v>
      </c>
      <c r="D11" s="7">
        <v>45770.0</v>
      </c>
      <c r="E11" t="s">
        <v>27</v>
      </c>
      <c r="F11" t="s">
        <v>28</v>
      </c>
      <c r="G11" s="8">
        <v>66</v>
      </c>
      <c r="H11" s="9">
        <v>16666.7</v>
      </c>
      <c r="I11" s="11">
        <v>0</v>
      </c>
      <c r="J11" s="13">
        <v>990.0</v>
      </c>
      <c r="K11" s="9">
        <v>16500.03</v>
      </c>
    </row>
    <row r="12" spans="1:16">
      <c r="A12" t="s">
        <v>25</v>
      </c>
      <c r="B12" s="22" t="s">
        <v>26</v>
      </c>
      <c r="C12" t="s">
        <v>16</v>
      </c>
      <c r="D12" s="7">
        <v>45770.0</v>
      </c>
      <c r="E12" t="s">
        <v>27</v>
      </c>
      <c r="F12" t="s">
        <v>28</v>
      </c>
      <c r="G12" s="8">
        <v>66</v>
      </c>
      <c r="H12" s="9">
        <v>16666.7</v>
      </c>
      <c r="I12" s="11">
        <v>0</v>
      </c>
      <c r="J12" s="13">
        <v>990.0</v>
      </c>
      <c r="K12" s="9">
        <v>16500.03</v>
      </c>
    </row>
    <row r="13" spans="1:16">
      <c r="A13" t="s">
        <v>25</v>
      </c>
      <c r="B13" s="22" t="s">
        <v>26</v>
      </c>
      <c r="C13" t="s">
        <v>16</v>
      </c>
      <c r="D13" s="7">
        <v>45770.0</v>
      </c>
      <c r="E13" t="s">
        <v>27</v>
      </c>
      <c r="F13" t="s">
        <v>28</v>
      </c>
      <c r="G13" s="8">
        <v>66</v>
      </c>
      <c r="H13" s="9">
        <v>16666.7</v>
      </c>
      <c r="I13" s="11">
        <v>0</v>
      </c>
      <c r="J13" s="13">
        <v>990.0</v>
      </c>
      <c r="K13" s="9">
        <v>16500.03</v>
      </c>
    </row>
    <row r="14" spans="1:16">
      <c r="A14" t="s">
        <v>25</v>
      </c>
      <c r="B14" s="22" t="s">
        <v>26</v>
      </c>
      <c r="C14" t="s">
        <v>16</v>
      </c>
      <c r="D14" s="7">
        <v>45770.0</v>
      </c>
      <c r="E14" t="s">
        <v>27</v>
      </c>
      <c r="F14" t="s">
        <v>28</v>
      </c>
      <c r="G14" s="8">
        <v>66</v>
      </c>
      <c r="H14" s="9">
        <v>16666.7</v>
      </c>
      <c r="I14" s="11">
        <v>0</v>
      </c>
      <c r="J14" s="13">
        <v>990.0</v>
      </c>
      <c r="K14" s="9">
        <v>16500.03</v>
      </c>
    </row>
    <row r="15" spans="1:16">
      <c r="A15" t="s">
        <v>25</v>
      </c>
      <c r="B15" s="22" t="s">
        <v>26</v>
      </c>
      <c r="C15" t="s">
        <v>16</v>
      </c>
      <c r="D15" s="7">
        <v>45770.0</v>
      </c>
      <c r="E15" t="s">
        <v>27</v>
      </c>
      <c r="F15" t="s">
        <v>28</v>
      </c>
      <c r="G15" s="8">
        <v>66</v>
      </c>
      <c r="H15" s="9">
        <v>16666.7</v>
      </c>
      <c r="I15" s="11">
        <v>0</v>
      </c>
      <c r="J15" s="13">
        <v>990.0</v>
      </c>
      <c r="K15" s="9">
        <v>16500.03</v>
      </c>
    </row>
    <row r="16" spans="1:16">
      <c r="A16" t="s">
        <v>25</v>
      </c>
      <c r="B16" s="22" t="s">
        <v>26</v>
      </c>
      <c r="C16" t="s">
        <v>16</v>
      </c>
      <c r="D16" s="7">
        <v>45770.0</v>
      </c>
      <c r="E16" t="s">
        <v>27</v>
      </c>
      <c r="F16" t="s">
        <v>28</v>
      </c>
      <c r="G16" s="8">
        <v>66</v>
      </c>
      <c r="H16" s="9">
        <v>16666.7</v>
      </c>
      <c r="I16" s="11">
        <v>0</v>
      </c>
      <c r="J16" s="13">
        <v>990.0</v>
      </c>
      <c r="K16" s="9">
        <v>16500.03</v>
      </c>
    </row>
    <row r="17" spans="1:16">
      <c r="A17" t="s">
        <v>25</v>
      </c>
      <c r="B17" s="22" t="s">
        <v>26</v>
      </c>
      <c r="C17" t="s">
        <v>16</v>
      </c>
      <c r="D17" s="7">
        <v>45770.0</v>
      </c>
      <c r="E17" t="s">
        <v>27</v>
      </c>
      <c r="F17" t="s">
        <v>28</v>
      </c>
      <c r="G17" s="8">
        <v>66</v>
      </c>
      <c r="H17" s="9">
        <v>16666.7</v>
      </c>
      <c r="I17" s="11">
        <v>0</v>
      </c>
      <c r="J17" s="13">
        <v>990.0</v>
      </c>
      <c r="K17" s="9">
        <v>16500.03</v>
      </c>
    </row>
    <row r="18" spans="1:16">
      <c r="A18" s="14" t="s">
        <v>25</v>
      </c>
      <c r="B18" s="23" t="s">
        <v>26</v>
      </c>
      <c r="C18" s="14" t="s">
        <v>16</v>
      </c>
      <c r="D18" s="16">
        <v>45770.0</v>
      </c>
      <c r="E18" s="14" t="s">
        <v>27</v>
      </c>
      <c r="F18" s="14" t="s">
        <v>23</v>
      </c>
      <c r="G18" s="14"/>
      <c r="H18" s="14"/>
      <c r="I18" s="14"/>
      <c r="J18" s="14"/>
      <c r="K18" s="14"/>
      <c r="L18" s="17">
        <v>0.23</v>
      </c>
      <c r="M18" s="18">
        <v>0.0</v>
      </c>
      <c r="N18" s="19">
        <v>0</v>
      </c>
      <c r="O18" s="20">
        <v>165000.07</v>
      </c>
      <c r="P18" s="21" t="s">
        <v>29</v>
      </c>
    </row>
    <row r="19" spans="1:16">
      <c r="A19" s="14"/>
      <c r="B19" s="14"/>
      <c r="C19" s="14"/>
      <c r="D19" s="14"/>
      <c r="E19" s="14"/>
      <c r="F19" s="14"/>
      <c r="G19" s="24">
        <f>SUM(G1:G18)</f>
        <v>1449</v>
      </c>
      <c r="H19" s="14"/>
      <c r="I19" s="24">
        <f>SUM(I1:I18)</f>
        <v>3.395</v>
      </c>
      <c r="J19" s="24">
        <f>SUM(J1:J18)</f>
        <v>9900</v>
      </c>
      <c r="K19" s="25">
        <f>SUM(K1:K18)</f>
        <v>293188.3</v>
      </c>
      <c r="L19" s="25">
        <f>SUM(L1:L18)</f>
        <v>12818.23</v>
      </c>
      <c r="M19" s="25">
        <f>SUM(M1:M18)</f>
        <v>0</v>
      </c>
      <c r="N19" s="25">
        <f>SUM(N1:N18)</f>
        <v>0</v>
      </c>
      <c r="O19" s="26">
        <f>K19+M19-L19+N19</f>
        <v>280370.07</v>
      </c>
      <c r="P19" s="14"/>
    </row>
    <row r="21" spans="1:16">
      <c r="L21" s="27" t="s">
        <v>30</v>
      </c>
      <c r="M21" s="28"/>
      <c r="N21" s="28"/>
      <c r="O21" s="29">
        <v>2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L15" sqref="L15:O15"/>
    </sheetView>
  </sheetViews>
  <sheetFormatPr defaultRowHeight="14.4" outlineLevelRow="0" outlineLevelCol="0"/>
  <cols>
    <col min="1" max="1" width="29.42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9.283" bestFit="true" customWidth="true" style="0"/>
    <col min="10" max="10" width="10.426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25</v>
      </c>
      <c r="B2" s="22" t="s">
        <v>26</v>
      </c>
      <c r="C2" t="s">
        <v>16</v>
      </c>
      <c r="D2" s="7">
        <v>45770.0</v>
      </c>
      <c r="E2" t="s">
        <v>27</v>
      </c>
      <c r="F2" t="s">
        <v>28</v>
      </c>
      <c r="G2" s="8">
        <v>66</v>
      </c>
      <c r="H2" s="9">
        <v>16666.7</v>
      </c>
      <c r="I2" s="11">
        <v>0</v>
      </c>
      <c r="J2" s="13">
        <v>990.0</v>
      </c>
      <c r="K2" s="9">
        <v>16500.03</v>
      </c>
    </row>
    <row r="3" spans="1:16">
      <c r="A3" t="s">
        <v>25</v>
      </c>
      <c r="B3" s="22" t="s">
        <v>26</v>
      </c>
      <c r="C3" t="s">
        <v>16</v>
      </c>
      <c r="D3" s="7">
        <v>45770.0</v>
      </c>
      <c r="E3" t="s">
        <v>27</v>
      </c>
      <c r="F3" t="s">
        <v>28</v>
      </c>
      <c r="G3" s="8">
        <v>66</v>
      </c>
      <c r="H3" s="9">
        <v>16666.7</v>
      </c>
      <c r="I3" s="11">
        <v>0</v>
      </c>
      <c r="J3" s="13">
        <v>990.0</v>
      </c>
      <c r="K3" s="9">
        <v>16500.03</v>
      </c>
    </row>
    <row r="4" spans="1:16">
      <c r="A4" t="s">
        <v>25</v>
      </c>
      <c r="B4" s="22" t="s">
        <v>26</v>
      </c>
      <c r="C4" t="s">
        <v>16</v>
      </c>
      <c r="D4" s="7">
        <v>45770.0</v>
      </c>
      <c r="E4" t="s">
        <v>27</v>
      </c>
      <c r="F4" t="s">
        <v>28</v>
      </c>
      <c r="G4" s="8">
        <v>66</v>
      </c>
      <c r="H4" s="9">
        <v>16666.7</v>
      </c>
      <c r="I4" s="11">
        <v>0</v>
      </c>
      <c r="J4" s="13">
        <v>990.0</v>
      </c>
      <c r="K4" s="9">
        <v>16500.03</v>
      </c>
    </row>
    <row r="5" spans="1:16">
      <c r="A5" t="s">
        <v>25</v>
      </c>
      <c r="B5" s="22" t="s">
        <v>26</v>
      </c>
      <c r="C5" t="s">
        <v>16</v>
      </c>
      <c r="D5" s="7">
        <v>45770.0</v>
      </c>
      <c r="E5" t="s">
        <v>27</v>
      </c>
      <c r="F5" t="s">
        <v>28</v>
      </c>
      <c r="G5" s="8">
        <v>66</v>
      </c>
      <c r="H5" s="9">
        <v>16666.7</v>
      </c>
      <c r="I5" s="11">
        <v>0</v>
      </c>
      <c r="J5" s="13">
        <v>990.0</v>
      </c>
      <c r="K5" s="9">
        <v>16500.03</v>
      </c>
    </row>
    <row r="6" spans="1:16">
      <c r="A6" t="s">
        <v>25</v>
      </c>
      <c r="B6" s="22" t="s">
        <v>26</v>
      </c>
      <c r="C6" t="s">
        <v>16</v>
      </c>
      <c r="D6" s="7">
        <v>45770.0</v>
      </c>
      <c r="E6" t="s">
        <v>27</v>
      </c>
      <c r="F6" t="s">
        <v>28</v>
      </c>
      <c r="G6" s="8">
        <v>66</v>
      </c>
      <c r="H6" s="9">
        <v>16666.7</v>
      </c>
      <c r="I6" s="11">
        <v>0</v>
      </c>
      <c r="J6" s="13">
        <v>990.0</v>
      </c>
      <c r="K6" s="9">
        <v>16500.03</v>
      </c>
    </row>
    <row r="7" spans="1:16">
      <c r="A7" t="s">
        <v>25</v>
      </c>
      <c r="B7" s="22" t="s">
        <v>26</v>
      </c>
      <c r="C7" t="s">
        <v>16</v>
      </c>
      <c r="D7" s="7">
        <v>45770.0</v>
      </c>
      <c r="E7" t="s">
        <v>27</v>
      </c>
      <c r="F7" t="s">
        <v>28</v>
      </c>
      <c r="G7" s="8">
        <v>66</v>
      </c>
      <c r="H7" s="9">
        <v>16666.7</v>
      </c>
      <c r="I7" s="11">
        <v>0</v>
      </c>
      <c r="J7" s="13">
        <v>990.0</v>
      </c>
      <c r="K7" s="9">
        <v>16500.03</v>
      </c>
    </row>
    <row r="8" spans="1:16">
      <c r="A8" t="s">
        <v>25</v>
      </c>
      <c r="B8" s="22" t="s">
        <v>26</v>
      </c>
      <c r="C8" t="s">
        <v>16</v>
      </c>
      <c r="D8" s="7">
        <v>45770.0</v>
      </c>
      <c r="E8" t="s">
        <v>27</v>
      </c>
      <c r="F8" t="s">
        <v>28</v>
      </c>
      <c r="G8" s="8">
        <v>66</v>
      </c>
      <c r="H8" s="9">
        <v>16666.7</v>
      </c>
      <c r="I8" s="11">
        <v>0</v>
      </c>
      <c r="J8" s="13">
        <v>990.0</v>
      </c>
      <c r="K8" s="9">
        <v>16500.03</v>
      </c>
    </row>
    <row r="9" spans="1:16">
      <c r="A9" t="s">
        <v>25</v>
      </c>
      <c r="B9" s="22" t="s">
        <v>26</v>
      </c>
      <c r="C9" t="s">
        <v>16</v>
      </c>
      <c r="D9" s="7">
        <v>45770.0</v>
      </c>
      <c r="E9" t="s">
        <v>27</v>
      </c>
      <c r="F9" t="s">
        <v>28</v>
      </c>
      <c r="G9" s="8">
        <v>66</v>
      </c>
      <c r="H9" s="9">
        <v>16666.7</v>
      </c>
      <c r="I9" s="11">
        <v>0</v>
      </c>
      <c r="J9" s="13">
        <v>990.0</v>
      </c>
      <c r="K9" s="9">
        <v>16500.03</v>
      </c>
    </row>
    <row r="10" spans="1:16">
      <c r="A10" t="s">
        <v>25</v>
      </c>
      <c r="B10" s="22" t="s">
        <v>26</v>
      </c>
      <c r="C10" t="s">
        <v>16</v>
      </c>
      <c r="D10" s="7">
        <v>45770.0</v>
      </c>
      <c r="E10" t="s">
        <v>27</v>
      </c>
      <c r="F10" t="s">
        <v>28</v>
      </c>
      <c r="G10" s="8">
        <v>66</v>
      </c>
      <c r="H10" s="9">
        <v>16666.7</v>
      </c>
      <c r="I10" s="11">
        <v>0</v>
      </c>
      <c r="J10" s="13">
        <v>990.0</v>
      </c>
      <c r="K10" s="9">
        <v>16500.03</v>
      </c>
    </row>
    <row r="11" spans="1:16">
      <c r="A11" t="s">
        <v>25</v>
      </c>
      <c r="B11" s="22" t="s">
        <v>26</v>
      </c>
      <c r="C11" t="s">
        <v>16</v>
      </c>
      <c r="D11" s="7">
        <v>45770.0</v>
      </c>
      <c r="E11" t="s">
        <v>27</v>
      </c>
      <c r="F11" t="s">
        <v>28</v>
      </c>
      <c r="G11" s="8">
        <v>66</v>
      </c>
      <c r="H11" s="9">
        <v>16666.7</v>
      </c>
      <c r="I11" s="11">
        <v>0</v>
      </c>
      <c r="J11" s="13">
        <v>990.0</v>
      </c>
      <c r="K11" s="9">
        <v>16500.03</v>
      </c>
    </row>
    <row r="12" spans="1:16">
      <c r="A12" s="14" t="s">
        <v>25</v>
      </c>
      <c r="B12" s="23" t="s">
        <v>26</v>
      </c>
      <c r="C12" s="14" t="s">
        <v>16</v>
      </c>
      <c r="D12" s="16">
        <v>45770.0</v>
      </c>
      <c r="E12" s="14" t="s">
        <v>27</v>
      </c>
      <c r="F12" s="14" t="s">
        <v>23</v>
      </c>
      <c r="G12" s="14"/>
      <c r="H12" s="14"/>
      <c r="I12" s="14"/>
      <c r="J12" s="14"/>
      <c r="K12" s="14"/>
      <c r="L12" s="17">
        <v>0.23</v>
      </c>
      <c r="M12" s="18">
        <v>0.0</v>
      </c>
      <c r="N12" s="19">
        <v>0</v>
      </c>
      <c r="O12" s="20">
        <v>165000.07</v>
      </c>
      <c r="P12" s="21" t="s">
        <v>29</v>
      </c>
    </row>
    <row r="13" spans="1:16">
      <c r="A13" s="14"/>
      <c r="B13" s="14"/>
      <c r="C13" s="14"/>
      <c r="D13" s="14"/>
      <c r="E13" s="14"/>
      <c r="F13" s="14"/>
      <c r="G13" s="24">
        <f>SUM(G1:G12)</f>
        <v>660</v>
      </c>
      <c r="H13" s="14"/>
      <c r="I13" s="24">
        <f>SUM(I1:I12)</f>
        <v>0</v>
      </c>
      <c r="J13" s="24">
        <f>SUM(J1:J12)</f>
        <v>9900</v>
      </c>
      <c r="K13" s="25">
        <f>SUM(K1:K12)</f>
        <v>165000.3</v>
      </c>
      <c r="L13" s="25">
        <f>SUM(L1:L12)</f>
        <v>0.23</v>
      </c>
      <c r="M13" s="25">
        <f>SUM(M1:M12)</f>
        <v>0</v>
      </c>
      <c r="N13" s="25">
        <f>SUM(N1:N12)</f>
        <v>0</v>
      </c>
      <c r="O13" s="26">
        <f>K13+M13-L13+N13</f>
        <v>165000.07</v>
      </c>
      <c r="P13" s="14"/>
    </row>
    <row r="15" spans="1:16">
      <c r="L15" s="27" t="s">
        <v>30</v>
      </c>
      <c r="M15" s="28"/>
      <c r="N15" s="28"/>
      <c r="O15" s="29">
        <v>1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30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L10" sqref="L10:O10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45770.0</v>
      </c>
      <c r="E2" t="s">
        <v>17</v>
      </c>
      <c r="F2" t="s">
        <v>18</v>
      </c>
      <c r="G2" s="8">
        <v>297</v>
      </c>
      <c r="H2" s="9">
        <v>36000.0</v>
      </c>
      <c r="I2" s="11">
        <v>1.021</v>
      </c>
      <c r="J2" s="13">
        <v>0</v>
      </c>
      <c r="K2" s="9">
        <v>36756.0</v>
      </c>
    </row>
    <row r="3" spans="1:16">
      <c r="A3" t="s">
        <v>15</v>
      </c>
      <c r="B3" s="6" t="s">
        <v>13</v>
      </c>
      <c r="C3" t="s">
        <v>16</v>
      </c>
      <c r="D3" s="7">
        <v>45770.0</v>
      </c>
      <c r="E3" t="s">
        <v>17</v>
      </c>
      <c r="F3" t="s">
        <v>19</v>
      </c>
      <c r="G3" s="8">
        <v>252</v>
      </c>
      <c r="H3" s="9">
        <v>44000.0</v>
      </c>
      <c r="I3" s="11">
        <v>1.04</v>
      </c>
      <c r="J3" s="13">
        <v>0</v>
      </c>
      <c r="K3" s="9">
        <v>45760.0</v>
      </c>
    </row>
    <row r="4" spans="1:16">
      <c r="A4" t="s">
        <v>15</v>
      </c>
      <c r="B4" s="6" t="s">
        <v>13</v>
      </c>
      <c r="C4" t="s">
        <v>16</v>
      </c>
      <c r="D4" s="7">
        <v>45770.0</v>
      </c>
      <c r="E4" t="s">
        <v>17</v>
      </c>
      <c r="F4" t="s">
        <v>20</v>
      </c>
      <c r="G4" s="8">
        <v>175</v>
      </c>
      <c r="H4" s="9">
        <v>33000.0</v>
      </c>
      <c r="I4" s="11">
        <v>1.004</v>
      </c>
      <c r="J4" s="13">
        <v>0</v>
      </c>
      <c r="K4" s="9">
        <v>33132.0</v>
      </c>
    </row>
    <row r="5" spans="1:16">
      <c r="A5" t="s">
        <v>15</v>
      </c>
      <c r="B5" s="6" t="s">
        <v>13</v>
      </c>
      <c r="C5" t="s">
        <v>16</v>
      </c>
      <c r="D5" s="7">
        <v>45770.0</v>
      </c>
      <c r="E5" t="s">
        <v>17</v>
      </c>
      <c r="F5" t="s">
        <v>21</v>
      </c>
      <c r="G5" s="8">
        <v>30</v>
      </c>
      <c r="H5" s="9">
        <v>38000.0</v>
      </c>
      <c r="I5" s="11">
        <v>0.167</v>
      </c>
      <c r="J5" s="13">
        <v>0</v>
      </c>
      <c r="K5" s="9">
        <v>6346.0</v>
      </c>
    </row>
    <row r="6" spans="1:16">
      <c r="A6" t="s">
        <v>15</v>
      </c>
      <c r="B6" s="6" t="s">
        <v>13</v>
      </c>
      <c r="C6" t="s">
        <v>16</v>
      </c>
      <c r="D6" s="7">
        <v>45770.0</v>
      </c>
      <c r="E6" t="s">
        <v>17</v>
      </c>
      <c r="F6" t="s">
        <v>22</v>
      </c>
      <c r="G6" s="8">
        <v>35</v>
      </c>
      <c r="H6" s="9">
        <v>38000.0</v>
      </c>
      <c r="I6" s="11">
        <v>0.163</v>
      </c>
      <c r="J6" s="13">
        <v>0</v>
      </c>
      <c r="K6" s="9">
        <v>6194.0</v>
      </c>
    </row>
    <row r="7" spans="1:16">
      <c r="A7" s="14" t="s">
        <v>15</v>
      </c>
      <c r="B7" s="15" t="s">
        <v>13</v>
      </c>
      <c r="C7" s="14" t="s">
        <v>16</v>
      </c>
      <c r="D7" s="16">
        <v>45770.0</v>
      </c>
      <c r="E7" s="14" t="s">
        <v>17</v>
      </c>
      <c r="F7" s="14" t="s">
        <v>23</v>
      </c>
      <c r="G7" s="14"/>
      <c r="H7" s="14"/>
      <c r="I7" s="14"/>
      <c r="J7" s="14"/>
      <c r="K7" s="14"/>
      <c r="L7" s="17">
        <v>12818.0</v>
      </c>
      <c r="M7" s="18">
        <v>0.0</v>
      </c>
      <c r="N7" s="19">
        <v>0</v>
      </c>
      <c r="O7" s="20">
        <v>115370.0</v>
      </c>
      <c r="P7" s="21" t="s">
        <v>24</v>
      </c>
    </row>
    <row r="8" spans="1:16">
      <c r="A8" s="14"/>
      <c r="B8" s="14"/>
      <c r="C8" s="14"/>
      <c r="D8" s="14"/>
      <c r="E8" s="14"/>
      <c r="F8" s="14"/>
      <c r="G8" s="24">
        <f>SUM(G1:G7)</f>
        <v>789</v>
      </c>
      <c r="H8" s="14"/>
      <c r="I8" s="24">
        <f>SUM(I1:I7)</f>
        <v>3.395</v>
      </c>
      <c r="J8" s="24">
        <f>SUM(J1:J7)</f>
        <v>0</v>
      </c>
      <c r="K8" s="25">
        <f>SUM(K1:K7)</f>
        <v>128188</v>
      </c>
      <c r="L8" s="25">
        <f>SUM(L1:L7)</f>
        <v>12818</v>
      </c>
      <c r="M8" s="25">
        <f>SUM(M1:M7)</f>
        <v>0</v>
      </c>
      <c r="N8" s="25">
        <f>SUM(N1:N7)</f>
        <v>0</v>
      </c>
      <c r="O8" s="26">
        <f>K8+M8-L8+N8</f>
        <v>115370</v>
      </c>
      <c r="P8" s="14"/>
    </row>
    <row r="10" spans="1:16">
      <c r="L10" s="27" t="s">
        <v>30</v>
      </c>
      <c r="M10" s="28"/>
      <c r="N10" s="28"/>
      <c r="O10" s="29">
        <v>1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9.421" bestFit="true" customWidth="true" style="0"/>
    <col min="2" max="2" width="6.998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31</v>
      </c>
      <c r="B2" s="10">
        <v>2.061</v>
      </c>
      <c r="C2" s="12">
        <v>0.0</v>
      </c>
    </row>
    <row r="3" spans="1:3">
      <c r="A3" t="s">
        <v>32</v>
      </c>
      <c r="B3" s="10">
        <v>1.004</v>
      </c>
      <c r="C3" s="12">
        <v>0.0</v>
      </c>
    </row>
    <row r="4" spans="1:3">
      <c r="A4" t="s">
        <v>33</v>
      </c>
      <c r="B4" s="10">
        <v>0.33</v>
      </c>
      <c r="C4" s="12">
        <v>0.0</v>
      </c>
    </row>
    <row r="5" spans="1:3">
      <c r="A5" t="s">
        <v>34</v>
      </c>
      <c r="B5" s="10">
        <v>0.0</v>
      </c>
      <c r="C5" s="12">
        <v>9900.0</v>
      </c>
    </row>
    <row r="8" spans="1:3">
      <c r="A8" t="s">
        <v>35</v>
      </c>
      <c r="B8" s="10">
        <v>3.395</v>
      </c>
      <c r="C8" s="12">
        <v>0.0</v>
      </c>
    </row>
    <row r="9" spans="1:3">
      <c r="A9" t="s">
        <v>36</v>
      </c>
      <c r="B9" s="10">
        <v>0</v>
      </c>
      <c r="C9" s="12">
        <v>0</v>
      </c>
    </row>
    <row r="10" spans="1:3">
      <c r="A10" t="s">
        <v>37</v>
      </c>
      <c r="B10" s="10">
        <v>0.0</v>
      </c>
      <c r="C10" s="12">
        <v>9900.0</v>
      </c>
    </row>
    <row r="11" spans="1:3">
      <c r="A11" t="s">
        <v>38</v>
      </c>
      <c r="B11" s="10">
        <v>0</v>
      </c>
      <c r="C11" s="12">
        <v>0</v>
      </c>
    </row>
    <row r="12" spans="1:3">
      <c r="A12" t="s">
        <v>39</v>
      </c>
      <c r="B12" s="10">
        <v>0</v>
      </c>
      <c r="C12" s="12">
        <v>0</v>
      </c>
    </row>
    <row r="13" spans="1:3">
      <c r="A13" t="s">
        <v>40</v>
      </c>
      <c r="B13" s="10">
        <v>0</v>
      </c>
      <c r="C13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2025-05-05T10:56:02+00:00</dcterms:created>
  <dcterms:modified xsi:type="dcterms:W3CDTF">2025-05-05T10:56:02+00:00</dcterms:modified>
  <dc:title>Untitled Spreadsheet</dc:title>
  <dc:description/>
  <dc:subject/>
  <cp:keywords/>
  <cp:category/>
</cp:coreProperties>
</file>