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<sst xmlns="http://schemas.openxmlformats.org/spreadsheetml/2006/main" uniqueCount="53">
  <si>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</si>
  <si>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</si>
  <si>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</si>
  <si>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</si>
  <si>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</si>
  <si>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</si>
  <si>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</si>
  <si>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</si>
  <si>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</si>
  <si>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</si>
  <si>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</si>
  <si>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</si>
  <si>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</si>
  <si>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</si>
  <si>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</si>
  <si>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Попов А.Н.</t>
  </si>
  <si>
    <t>Быстрова Ю.В.</t>
  </si>
  <si>
    <t>СП250505-5</t>
  </si>
  <si>
    <t>Доска пола 35x135x2000 Н/К Ель</t>
  </si>
  <si>
    <t>Скидка, доставка и итог</t>
  </si>
  <si>
    <t>Заполняемость:
Доска пола - - - - 100% - - - - 0.085 м3</t>
  </si>
  <si>
    <t>КРАЛ-КОНСЕРВ</t>
  </si>
  <si>
    <t>Безналичный</t>
  </si>
  <si>
    <t>СП250505-6</t>
  </si>
  <si>
    <t>Поддоны 1000x1000x1000 Б/С Ель</t>
  </si>
  <si>
    <t>Заполняемость:
Поддоны - - - - 100% - - - - 700 м3</t>
  </si>
  <si>
    <t xml:space="preserve">FOREST GROUP ORMAN URUNLERI </t>
  </si>
  <si>
    <t>СП250506-2</t>
  </si>
  <si>
    <t>Евровагонка 12.5x88x3000 Оптима Ель</t>
  </si>
  <si>
    <t>Евровагонка 12.5x88x3000 Норма Ель</t>
  </si>
  <si>
    <t>Доска пола 18x92x2700 Норма Ель</t>
  </si>
  <si>
    <t>Доска пола 18x92x2700 Оптима Ель</t>
  </si>
  <si>
    <t>Доска пола 18x92x3000 Оптима Ель</t>
  </si>
  <si>
    <t>Доска пола 18x92x3000 Норма Ель</t>
  </si>
  <si>
    <t>Заполняемость:
Евровагонка - - - - 48.68% - - - - 23.232 м3
Доска пола - - - - 51.32% - - - - 24.49 м3</t>
  </si>
  <si>
    <t>Филиппов П.Л.</t>
  </si>
  <si>
    <t>СП250506-4</t>
  </si>
  <si>
    <t>Евровагонка 12.5x88x900 Н/К Ель</t>
  </si>
  <si>
    <t>Евровагонка 12.5x88x2000 Н/К Ель</t>
  </si>
  <si>
    <t>Заполняемость:
Евровагонка - - - - 100% - - - - 0.427 м3</t>
  </si>
  <si>
    <t>Иванов М.А.</t>
  </si>
  <si>
    <t>СП250506-5</t>
  </si>
  <si>
    <t>Евровагонка 12.5x88x2500 Норма Ель</t>
  </si>
  <si>
    <t>Заполняемость:
Евровагонка - - - - 100% - - - - 0.33 м3</t>
  </si>
  <si>
    <t>Общее количество отгрузок:</t>
  </si>
  <si>
    <t>Доска пола</t>
  </si>
  <si>
    <t>Поддоны</t>
  </si>
  <si>
    <t>Евровагонка</t>
  </si>
  <si>
    <t>Погонажные изделия</t>
  </si>
  <si>
    <t>П/М</t>
  </si>
  <si>
    <t>Пеллеты</t>
  </si>
  <si>
    <t>Щепа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</si>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</sst>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3"/>
  <sheetViews>
    <sheetView tabSelected="1" workbookViewId="0" showGridLines="true" showRowColHeaders="1">
      <pane ySplit="1" activePane="bottomLeft" state="frozen" topLeftCell="A2"/>
      <selection pane="bottomLeft" activeCell="L33" sqref="L33:O33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8.14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2.98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45783.0</v>
      </c>
      <c r="E2" t="s">
        <v>17</v>
      </c>
      <c r="F2" t="s">
        <v>18</v>
      </c>
      <c r="G2" s="8">
        <v>9</v>
      </c>
      <c r="H2" s="9">
        <v>20000.0</v>
      </c>
      <c r="I2" s="11">
        <v>0.085</v>
      </c>
      <c r="J2" s="13">
        <v>0</v>
      </c>
      <c r="K2" s="9">
        <v>1700.0</v>
      </c>
    </row>
    <row r="3" spans="1:16">
      <c r="A3" s="14" t="s">
        <v>15</v>
      </c>
      <c r="B3" s="15" t="s">
        <v>13</v>
      </c>
      <c r="C3" s="14" t="s">
        <v>16</v>
      </c>
      <c r="D3" s="16">
        <v>45783.0</v>
      </c>
      <c r="E3" s="14" t="s">
        <v>17</v>
      </c>
      <c r="F3" s="14" t="s">
        <v>19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1700.0</v>
      </c>
      <c r="P3" s="21" t="s">
        <v>20</v>
      </c>
    </row>
    <row r="4" spans="1:16">
      <c r="A4" t="s">
        <v>21</v>
      </c>
      <c r="B4" s="22" t="s">
        <v>22</v>
      </c>
      <c r="C4" t="s">
        <v>16</v>
      </c>
      <c r="D4" s="7">
        <v>45783.0</v>
      </c>
      <c r="E4" t="s">
        <v>23</v>
      </c>
      <c r="F4" t="s">
        <v>24</v>
      </c>
      <c r="G4" s="8">
        <v>700</v>
      </c>
      <c r="H4" s="9">
        <v>370.0</v>
      </c>
      <c r="I4" s="11">
        <v>700.0</v>
      </c>
      <c r="J4" s="13">
        <v>0</v>
      </c>
      <c r="K4" s="9">
        <v>259000.0</v>
      </c>
    </row>
    <row r="5" spans="1:16">
      <c r="A5" s="14" t="s">
        <v>21</v>
      </c>
      <c r="B5" s="23" t="s">
        <v>22</v>
      </c>
      <c r="C5" s="14" t="s">
        <v>16</v>
      </c>
      <c r="D5" s="16">
        <v>45783.0</v>
      </c>
      <c r="E5" s="14" t="s">
        <v>23</v>
      </c>
      <c r="F5" s="14" t="s">
        <v>19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259000.0</v>
      </c>
      <c r="P5" s="21" t="s">
        <v>25</v>
      </c>
    </row>
    <row r="6" spans="1:16">
      <c r="A6" t="s">
        <v>26</v>
      </c>
      <c r="B6" s="22" t="s">
        <v>22</v>
      </c>
      <c r="C6" t="s">
        <v>16</v>
      </c>
      <c r="D6" s="7">
        <v>45783.0</v>
      </c>
      <c r="E6" t="s">
        <v>27</v>
      </c>
      <c r="F6" t="s">
        <v>28</v>
      </c>
      <c r="G6" s="8">
        <v>880</v>
      </c>
      <c r="H6" s="9">
        <v>32000.0</v>
      </c>
      <c r="I6" s="11">
        <v>2.904</v>
      </c>
      <c r="J6" s="13">
        <v>0</v>
      </c>
      <c r="K6" s="9">
        <v>92928.0</v>
      </c>
    </row>
    <row r="7" spans="1:16">
      <c r="A7" t="s">
        <v>26</v>
      </c>
      <c r="B7" s="22" t="s">
        <v>22</v>
      </c>
      <c r="C7" t="s">
        <v>16</v>
      </c>
      <c r="D7" s="7">
        <v>45783.0</v>
      </c>
      <c r="E7" t="s">
        <v>27</v>
      </c>
      <c r="F7" t="s">
        <v>28</v>
      </c>
      <c r="G7" s="8">
        <v>880</v>
      </c>
      <c r="H7" s="9">
        <v>32000.0</v>
      </c>
      <c r="I7" s="11">
        <v>2.904</v>
      </c>
      <c r="J7" s="13">
        <v>0</v>
      </c>
      <c r="K7" s="9">
        <v>92928.0</v>
      </c>
    </row>
    <row r="8" spans="1:16">
      <c r="A8" t="s">
        <v>26</v>
      </c>
      <c r="B8" s="22" t="s">
        <v>22</v>
      </c>
      <c r="C8" t="s">
        <v>16</v>
      </c>
      <c r="D8" s="7">
        <v>45783.0</v>
      </c>
      <c r="E8" t="s">
        <v>27</v>
      </c>
      <c r="F8" t="s">
        <v>28</v>
      </c>
      <c r="G8" s="8">
        <v>880</v>
      </c>
      <c r="H8" s="9">
        <v>32000.0</v>
      </c>
      <c r="I8" s="11">
        <v>2.904</v>
      </c>
      <c r="J8" s="13">
        <v>0</v>
      </c>
      <c r="K8" s="9">
        <v>92928.0</v>
      </c>
    </row>
    <row r="9" spans="1:16">
      <c r="A9" t="s">
        <v>26</v>
      </c>
      <c r="B9" s="22" t="s">
        <v>22</v>
      </c>
      <c r="C9" t="s">
        <v>16</v>
      </c>
      <c r="D9" s="7">
        <v>45783.0</v>
      </c>
      <c r="E9" t="s">
        <v>27</v>
      </c>
      <c r="F9" t="s">
        <v>28</v>
      </c>
      <c r="G9" s="8">
        <v>880</v>
      </c>
      <c r="H9" s="9">
        <v>32000.0</v>
      </c>
      <c r="I9" s="11">
        <v>2.904</v>
      </c>
      <c r="J9" s="13">
        <v>0</v>
      </c>
      <c r="K9" s="9">
        <v>92928.0</v>
      </c>
    </row>
    <row r="10" spans="1:16">
      <c r="A10" t="s">
        <v>26</v>
      </c>
      <c r="B10" s="22" t="s">
        <v>22</v>
      </c>
      <c r="C10" t="s">
        <v>16</v>
      </c>
      <c r="D10" s="7">
        <v>45783.0</v>
      </c>
      <c r="E10" t="s">
        <v>27</v>
      </c>
      <c r="F10" t="s">
        <v>29</v>
      </c>
      <c r="G10" s="8">
        <v>880</v>
      </c>
      <c r="H10" s="9">
        <v>30000.0</v>
      </c>
      <c r="I10" s="11">
        <v>2.904</v>
      </c>
      <c r="J10" s="13">
        <v>0</v>
      </c>
      <c r="K10" s="9">
        <v>87120.0</v>
      </c>
    </row>
    <row r="11" spans="1:16">
      <c r="A11" t="s">
        <v>26</v>
      </c>
      <c r="B11" s="22" t="s">
        <v>22</v>
      </c>
      <c r="C11" t="s">
        <v>16</v>
      </c>
      <c r="D11" s="7">
        <v>45783.0</v>
      </c>
      <c r="E11" t="s">
        <v>27</v>
      </c>
      <c r="F11" t="s">
        <v>29</v>
      </c>
      <c r="G11" s="8">
        <v>880</v>
      </c>
      <c r="H11" s="9">
        <v>30000.0</v>
      </c>
      <c r="I11" s="11">
        <v>2.904</v>
      </c>
      <c r="J11" s="13">
        <v>0</v>
      </c>
      <c r="K11" s="9">
        <v>87120.0</v>
      </c>
    </row>
    <row r="12" spans="1:16">
      <c r="A12" t="s">
        <v>26</v>
      </c>
      <c r="B12" s="22" t="s">
        <v>22</v>
      </c>
      <c r="C12" t="s">
        <v>16</v>
      </c>
      <c r="D12" s="7">
        <v>45783.0</v>
      </c>
      <c r="E12" t="s">
        <v>27</v>
      </c>
      <c r="F12" t="s">
        <v>29</v>
      </c>
      <c r="G12" s="8">
        <v>880</v>
      </c>
      <c r="H12" s="9">
        <v>30000.0</v>
      </c>
      <c r="I12" s="11">
        <v>2.904</v>
      </c>
      <c r="J12" s="13">
        <v>0</v>
      </c>
      <c r="K12" s="9">
        <v>87120.0</v>
      </c>
    </row>
    <row r="13" spans="1:16">
      <c r="A13" t="s">
        <v>26</v>
      </c>
      <c r="B13" s="22" t="s">
        <v>22</v>
      </c>
      <c r="C13" t="s">
        <v>16</v>
      </c>
      <c r="D13" s="7">
        <v>45783.0</v>
      </c>
      <c r="E13" t="s">
        <v>27</v>
      </c>
      <c r="F13" t="s">
        <v>29</v>
      </c>
      <c r="G13" s="8">
        <v>880</v>
      </c>
      <c r="H13" s="9">
        <v>30000.0</v>
      </c>
      <c r="I13" s="11">
        <v>2.904</v>
      </c>
      <c r="J13" s="13">
        <v>0</v>
      </c>
      <c r="K13" s="9">
        <v>87120.0</v>
      </c>
    </row>
    <row r="14" spans="1:16">
      <c r="A14" t="s">
        <v>26</v>
      </c>
      <c r="B14" s="22" t="s">
        <v>22</v>
      </c>
      <c r="C14" t="s">
        <v>16</v>
      </c>
      <c r="D14" s="7">
        <v>45783.0</v>
      </c>
      <c r="E14" t="s">
        <v>27</v>
      </c>
      <c r="F14" t="s">
        <v>30</v>
      </c>
      <c r="G14" s="8">
        <v>528</v>
      </c>
      <c r="H14" s="9">
        <v>30000.0</v>
      </c>
      <c r="I14" s="11">
        <v>2.361</v>
      </c>
      <c r="J14" s="13">
        <v>0</v>
      </c>
      <c r="K14" s="9">
        <v>70830.0</v>
      </c>
    </row>
    <row r="15" spans="1:16">
      <c r="A15" t="s">
        <v>26</v>
      </c>
      <c r="B15" s="22" t="s">
        <v>22</v>
      </c>
      <c r="C15" t="s">
        <v>16</v>
      </c>
      <c r="D15" s="7">
        <v>45783.0</v>
      </c>
      <c r="E15" t="s">
        <v>27</v>
      </c>
      <c r="F15" t="s">
        <v>30</v>
      </c>
      <c r="G15" s="8">
        <v>300</v>
      </c>
      <c r="H15" s="9">
        <v>30000.0</v>
      </c>
      <c r="I15" s="11">
        <v>1.341</v>
      </c>
      <c r="J15" s="13">
        <v>0</v>
      </c>
      <c r="K15" s="9">
        <v>40230.0</v>
      </c>
    </row>
    <row r="16" spans="1:16">
      <c r="A16" t="s">
        <v>26</v>
      </c>
      <c r="B16" s="22" t="s">
        <v>22</v>
      </c>
      <c r="C16" t="s">
        <v>16</v>
      </c>
      <c r="D16" s="7">
        <v>45783.0</v>
      </c>
      <c r="E16" t="s">
        <v>27</v>
      </c>
      <c r="F16" t="s">
        <v>31</v>
      </c>
      <c r="G16" s="8">
        <v>528</v>
      </c>
      <c r="H16" s="9">
        <v>32000.0</v>
      </c>
      <c r="I16" s="11">
        <v>2.361</v>
      </c>
      <c r="J16" s="13">
        <v>0</v>
      </c>
      <c r="K16" s="9">
        <v>75552.0</v>
      </c>
    </row>
    <row r="17" spans="1:16">
      <c r="A17" t="s">
        <v>26</v>
      </c>
      <c r="B17" s="22" t="s">
        <v>22</v>
      </c>
      <c r="C17" t="s">
        <v>16</v>
      </c>
      <c r="D17" s="7">
        <v>45783.0</v>
      </c>
      <c r="E17" t="s">
        <v>27</v>
      </c>
      <c r="F17" t="s">
        <v>31</v>
      </c>
      <c r="G17" s="8">
        <v>348</v>
      </c>
      <c r="H17" s="9">
        <v>32000.0</v>
      </c>
      <c r="I17" s="11">
        <v>1.556</v>
      </c>
      <c r="J17" s="13">
        <v>0</v>
      </c>
      <c r="K17" s="9">
        <v>49792.0</v>
      </c>
    </row>
    <row r="18" spans="1:16">
      <c r="A18" t="s">
        <v>26</v>
      </c>
      <c r="B18" s="22" t="s">
        <v>22</v>
      </c>
      <c r="C18" t="s">
        <v>16</v>
      </c>
      <c r="D18" s="7">
        <v>45783.0</v>
      </c>
      <c r="E18" t="s">
        <v>27</v>
      </c>
      <c r="F18" t="s">
        <v>32</v>
      </c>
      <c r="G18" s="8">
        <v>528</v>
      </c>
      <c r="H18" s="9">
        <v>32000.0</v>
      </c>
      <c r="I18" s="11">
        <v>2.623</v>
      </c>
      <c r="J18" s="13">
        <v>0</v>
      </c>
      <c r="K18" s="9">
        <v>83936.0</v>
      </c>
    </row>
    <row r="19" spans="1:16">
      <c r="A19" t="s">
        <v>26</v>
      </c>
      <c r="B19" s="22" t="s">
        <v>22</v>
      </c>
      <c r="C19" t="s">
        <v>16</v>
      </c>
      <c r="D19" s="7">
        <v>45783.0</v>
      </c>
      <c r="E19" t="s">
        <v>27</v>
      </c>
      <c r="F19" t="s">
        <v>32</v>
      </c>
      <c r="G19" s="8">
        <v>528</v>
      </c>
      <c r="H19" s="9">
        <v>32000.0</v>
      </c>
      <c r="I19" s="11">
        <v>2.623</v>
      </c>
      <c r="J19" s="13">
        <v>0</v>
      </c>
      <c r="K19" s="9">
        <v>83936.0</v>
      </c>
    </row>
    <row r="20" spans="1:16">
      <c r="A20" t="s">
        <v>26</v>
      </c>
      <c r="B20" s="22" t="s">
        <v>22</v>
      </c>
      <c r="C20" t="s">
        <v>16</v>
      </c>
      <c r="D20" s="7">
        <v>45783.0</v>
      </c>
      <c r="E20" t="s">
        <v>27</v>
      </c>
      <c r="F20" t="s">
        <v>32</v>
      </c>
      <c r="G20" s="8">
        <v>528</v>
      </c>
      <c r="H20" s="9">
        <v>32000.0</v>
      </c>
      <c r="I20" s="11">
        <v>2.623</v>
      </c>
      <c r="J20" s="13">
        <v>0</v>
      </c>
      <c r="K20" s="9">
        <v>83936.0</v>
      </c>
    </row>
    <row r="21" spans="1:16">
      <c r="A21" t="s">
        <v>26</v>
      </c>
      <c r="B21" s="22" t="s">
        <v>22</v>
      </c>
      <c r="C21" t="s">
        <v>16</v>
      </c>
      <c r="D21" s="7">
        <v>45783.0</v>
      </c>
      <c r="E21" t="s">
        <v>27</v>
      </c>
      <c r="F21" t="s">
        <v>32</v>
      </c>
      <c r="G21" s="8">
        <v>528</v>
      </c>
      <c r="H21" s="9">
        <v>32000.0</v>
      </c>
      <c r="I21" s="11">
        <v>2.623</v>
      </c>
      <c r="J21" s="13">
        <v>0</v>
      </c>
      <c r="K21" s="9">
        <v>83936.0</v>
      </c>
    </row>
    <row r="22" spans="1:16">
      <c r="A22" t="s">
        <v>26</v>
      </c>
      <c r="B22" s="22" t="s">
        <v>22</v>
      </c>
      <c r="C22" t="s">
        <v>16</v>
      </c>
      <c r="D22" s="7">
        <v>45783.0</v>
      </c>
      <c r="E22" t="s">
        <v>27</v>
      </c>
      <c r="F22" t="s">
        <v>32</v>
      </c>
      <c r="G22" s="8">
        <v>408</v>
      </c>
      <c r="H22" s="9">
        <v>32000.0</v>
      </c>
      <c r="I22" s="11">
        <v>2.027</v>
      </c>
      <c r="J22" s="13">
        <v>0</v>
      </c>
      <c r="K22" s="9">
        <v>64864.0</v>
      </c>
    </row>
    <row r="23" spans="1:16">
      <c r="A23" t="s">
        <v>26</v>
      </c>
      <c r="B23" s="22" t="s">
        <v>22</v>
      </c>
      <c r="C23" t="s">
        <v>16</v>
      </c>
      <c r="D23" s="7">
        <v>45783.0</v>
      </c>
      <c r="E23" t="s">
        <v>27</v>
      </c>
      <c r="F23" t="s">
        <v>33</v>
      </c>
      <c r="G23" s="8">
        <v>528</v>
      </c>
      <c r="H23" s="9">
        <v>30000.0</v>
      </c>
      <c r="I23" s="11">
        <v>2.623</v>
      </c>
      <c r="J23" s="13">
        <v>0</v>
      </c>
      <c r="K23" s="9">
        <v>78690.0</v>
      </c>
    </row>
    <row r="24" spans="1:16">
      <c r="A24" t="s">
        <v>26</v>
      </c>
      <c r="B24" s="22" t="s">
        <v>22</v>
      </c>
      <c r="C24" t="s">
        <v>16</v>
      </c>
      <c r="D24" s="7">
        <v>45783.0</v>
      </c>
      <c r="E24" t="s">
        <v>27</v>
      </c>
      <c r="F24" t="s">
        <v>33</v>
      </c>
      <c r="G24" s="8">
        <v>348</v>
      </c>
      <c r="H24" s="9">
        <v>30000.0</v>
      </c>
      <c r="I24" s="11">
        <v>1.729</v>
      </c>
      <c r="J24" s="13">
        <v>0</v>
      </c>
      <c r="K24" s="9">
        <v>51870.0</v>
      </c>
    </row>
    <row r="25" spans="1:16">
      <c r="A25" s="14" t="s">
        <v>26</v>
      </c>
      <c r="B25" s="23" t="s">
        <v>22</v>
      </c>
      <c r="C25" s="14" t="s">
        <v>16</v>
      </c>
      <c r="D25" s="16">
        <v>45783.0</v>
      </c>
      <c r="E25" s="14" t="s">
        <v>27</v>
      </c>
      <c r="F25" s="14" t="s">
        <v>19</v>
      </c>
      <c r="G25" s="14"/>
      <c r="H25" s="14"/>
      <c r="I25" s="14"/>
      <c r="J25" s="14"/>
      <c r="K25" s="14"/>
      <c r="L25" s="17">
        <v>393064.0</v>
      </c>
      <c r="M25" s="18">
        <v>0.0</v>
      </c>
      <c r="N25" s="19">
        <v>0</v>
      </c>
      <c r="O25" s="20">
        <v>1094700.0</v>
      </c>
      <c r="P25" s="21" t="s">
        <v>34</v>
      </c>
    </row>
    <row r="26" spans="1:16">
      <c r="A26" t="s">
        <v>35</v>
      </c>
      <c r="B26" s="22" t="s">
        <v>22</v>
      </c>
      <c r="C26" t="s">
        <v>16</v>
      </c>
      <c r="D26" s="7">
        <v>45783.0</v>
      </c>
      <c r="E26" t="s">
        <v>36</v>
      </c>
      <c r="F26" t="s">
        <v>37</v>
      </c>
      <c r="G26" s="8">
        <v>120</v>
      </c>
      <c r="H26" s="9">
        <v>10000.0</v>
      </c>
      <c r="I26" s="11">
        <v>0.119</v>
      </c>
      <c r="J26" s="13">
        <v>0</v>
      </c>
      <c r="K26" s="9">
        <v>1190.0</v>
      </c>
    </row>
    <row r="27" spans="1:16">
      <c r="A27" t="s">
        <v>35</v>
      </c>
      <c r="B27" s="22" t="s">
        <v>22</v>
      </c>
      <c r="C27" t="s">
        <v>16</v>
      </c>
      <c r="D27" s="7">
        <v>45783.0</v>
      </c>
      <c r="E27" t="s">
        <v>36</v>
      </c>
      <c r="F27" t="s">
        <v>38</v>
      </c>
      <c r="G27" s="8">
        <v>140</v>
      </c>
      <c r="H27" s="9">
        <v>20000.0</v>
      </c>
      <c r="I27" s="11">
        <v>0.308</v>
      </c>
      <c r="J27" s="13">
        <v>0</v>
      </c>
      <c r="K27" s="9">
        <v>6160.0</v>
      </c>
    </row>
    <row r="28" spans="1:16">
      <c r="A28" s="14" t="s">
        <v>35</v>
      </c>
      <c r="B28" s="23" t="s">
        <v>22</v>
      </c>
      <c r="C28" s="14" t="s">
        <v>16</v>
      </c>
      <c r="D28" s="16">
        <v>45783.0</v>
      </c>
      <c r="E28" s="14" t="s">
        <v>36</v>
      </c>
      <c r="F28" s="14" t="s">
        <v>19</v>
      </c>
      <c r="G28" s="14"/>
      <c r="H28" s="14"/>
      <c r="I28" s="14"/>
      <c r="J28" s="14"/>
      <c r="K28" s="14"/>
      <c r="L28" s="17">
        <v>0.0</v>
      </c>
      <c r="M28" s="18">
        <v>0.0</v>
      </c>
      <c r="N28" s="19">
        <v>0</v>
      </c>
      <c r="O28" s="20">
        <v>7350.0</v>
      </c>
      <c r="P28" s="21" t="s">
        <v>39</v>
      </c>
    </row>
    <row r="29" spans="1:16">
      <c r="A29" t="s">
        <v>40</v>
      </c>
      <c r="B29" s="22" t="s">
        <v>22</v>
      </c>
      <c r="C29" t="s">
        <v>16</v>
      </c>
      <c r="D29" s="7">
        <v>45783.0</v>
      </c>
      <c r="E29" t="s">
        <v>41</v>
      </c>
      <c r="F29" t="s">
        <v>42</v>
      </c>
      <c r="G29" s="8">
        <v>120</v>
      </c>
      <c r="H29" s="9">
        <v>42000.0</v>
      </c>
      <c r="I29" s="11">
        <v>0.33</v>
      </c>
      <c r="J29" s="13">
        <v>0</v>
      </c>
      <c r="K29" s="9">
        <v>13860.0</v>
      </c>
    </row>
    <row r="30" spans="1:16">
      <c r="A30" s="14" t="s">
        <v>40</v>
      </c>
      <c r="B30" s="23" t="s">
        <v>22</v>
      </c>
      <c r="C30" s="14" t="s">
        <v>16</v>
      </c>
      <c r="D30" s="16">
        <v>45783.0</v>
      </c>
      <c r="E30" s="14" t="s">
        <v>41</v>
      </c>
      <c r="F30" s="14" t="s">
        <v>19</v>
      </c>
      <c r="G30" s="14"/>
      <c r="H30" s="14"/>
      <c r="I30" s="14"/>
      <c r="J30" s="14"/>
      <c r="K30" s="14"/>
      <c r="L30" s="17">
        <v>0.0</v>
      </c>
      <c r="M30" s="18">
        <v>0.0</v>
      </c>
      <c r="N30" s="19">
        <v>0</v>
      </c>
      <c r="O30" s="20">
        <v>13860.0</v>
      </c>
      <c r="P30" s="21" t="s">
        <v>43</v>
      </c>
    </row>
    <row r="31" spans="1:16">
      <c r="A31" s="14"/>
      <c r="B31" s="14"/>
      <c r="C31" s="14"/>
      <c r="D31" s="14"/>
      <c r="E31" s="14"/>
      <c r="F31" s="14"/>
      <c r="G31" s="24">
        <f>SUM(G1:G30)</f>
        <v>13229</v>
      </c>
      <c r="H31" s="14"/>
      <c r="I31" s="24">
        <f>SUM(I1:I30)</f>
        <v>748.564</v>
      </c>
      <c r="J31" s="24">
        <f>SUM(J1:J30)</f>
        <v>0</v>
      </c>
      <c r="K31" s="25">
        <f>SUM(K1:K30)</f>
        <v>1769674</v>
      </c>
      <c r="L31" s="25">
        <f>SUM(L1:L30)</f>
        <v>393064</v>
      </c>
      <c r="M31" s="25">
        <f>SUM(M1:M30)</f>
        <v>0</v>
      </c>
      <c r="N31" s="25">
        <f>SUM(N1:N30)</f>
        <v>0</v>
      </c>
      <c r="O31" s="26">
        <f>K31+M31-L31+N31</f>
        <v>1376610</v>
      </c>
      <c r="P31" s="14"/>
    </row>
    <row r="33" spans="1:16">
      <c r="L33" s="27" t="s">
        <v>44</v>
      </c>
      <c r="M33" s="28"/>
      <c r="N33" s="28"/>
      <c r="O33" s="29">
        <v>5</v>
      </c>
    </row>
  </sheetData>
  <mergeCells>
    <mergeCell ref="L33:N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1"/>
  <sheetViews>
    <sheetView tabSelected="0" workbookViewId="0" showGridLines="true" showRowColHeaders="1">
      <pane ySplit="1" activePane="bottomLeft" state="frozen" topLeftCell="A2"/>
      <selection pane="bottomLeft" activeCell="L31" sqref="L31:O31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8.14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2.98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21</v>
      </c>
      <c r="B2" s="22" t="s">
        <v>22</v>
      </c>
      <c r="C2" t="s">
        <v>16</v>
      </c>
      <c r="D2" s="7">
        <v>45783.0</v>
      </c>
      <c r="E2" t="s">
        <v>23</v>
      </c>
      <c r="F2" t="s">
        <v>24</v>
      </c>
      <c r="G2" s="8">
        <v>700</v>
      </c>
      <c r="H2" s="9">
        <v>370.0</v>
      </c>
      <c r="I2" s="11">
        <v>700.0</v>
      </c>
      <c r="J2" s="13">
        <v>0</v>
      </c>
      <c r="K2" s="9">
        <v>259000.0</v>
      </c>
    </row>
    <row r="3" spans="1:16">
      <c r="A3" s="14" t="s">
        <v>21</v>
      </c>
      <c r="B3" s="23" t="s">
        <v>22</v>
      </c>
      <c r="C3" s="14" t="s">
        <v>16</v>
      </c>
      <c r="D3" s="16">
        <v>45783.0</v>
      </c>
      <c r="E3" s="14" t="s">
        <v>23</v>
      </c>
      <c r="F3" s="14" t="s">
        <v>19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259000.0</v>
      </c>
      <c r="P3" s="21" t="s">
        <v>25</v>
      </c>
    </row>
    <row r="4" spans="1:16">
      <c r="A4" t="s">
        <v>26</v>
      </c>
      <c r="B4" s="22" t="s">
        <v>22</v>
      </c>
      <c r="C4" t="s">
        <v>16</v>
      </c>
      <c r="D4" s="7">
        <v>45783.0</v>
      </c>
      <c r="E4" t="s">
        <v>27</v>
      </c>
      <c r="F4" t="s">
        <v>28</v>
      </c>
      <c r="G4" s="8">
        <v>880</v>
      </c>
      <c r="H4" s="9">
        <v>32000.0</v>
      </c>
      <c r="I4" s="11">
        <v>2.904</v>
      </c>
      <c r="J4" s="13">
        <v>0</v>
      </c>
      <c r="K4" s="9">
        <v>92928.0</v>
      </c>
    </row>
    <row r="5" spans="1:16">
      <c r="A5" t="s">
        <v>26</v>
      </c>
      <c r="B5" s="22" t="s">
        <v>22</v>
      </c>
      <c r="C5" t="s">
        <v>16</v>
      </c>
      <c r="D5" s="7">
        <v>45783.0</v>
      </c>
      <c r="E5" t="s">
        <v>27</v>
      </c>
      <c r="F5" t="s">
        <v>28</v>
      </c>
      <c r="G5" s="8">
        <v>880</v>
      </c>
      <c r="H5" s="9">
        <v>32000.0</v>
      </c>
      <c r="I5" s="11">
        <v>2.904</v>
      </c>
      <c r="J5" s="13">
        <v>0</v>
      </c>
      <c r="K5" s="9">
        <v>92928.0</v>
      </c>
    </row>
    <row r="6" spans="1:16">
      <c r="A6" t="s">
        <v>26</v>
      </c>
      <c r="B6" s="22" t="s">
        <v>22</v>
      </c>
      <c r="C6" t="s">
        <v>16</v>
      </c>
      <c r="D6" s="7">
        <v>45783.0</v>
      </c>
      <c r="E6" t="s">
        <v>27</v>
      </c>
      <c r="F6" t="s">
        <v>28</v>
      </c>
      <c r="G6" s="8">
        <v>880</v>
      </c>
      <c r="H6" s="9">
        <v>32000.0</v>
      </c>
      <c r="I6" s="11">
        <v>2.904</v>
      </c>
      <c r="J6" s="13">
        <v>0</v>
      </c>
      <c r="K6" s="9">
        <v>92928.0</v>
      </c>
    </row>
    <row r="7" spans="1:16">
      <c r="A7" t="s">
        <v>26</v>
      </c>
      <c r="B7" s="22" t="s">
        <v>22</v>
      </c>
      <c r="C7" t="s">
        <v>16</v>
      </c>
      <c r="D7" s="7">
        <v>45783.0</v>
      </c>
      <c r="E7" t="s">
        <v>27</v>
      </c>
      <c r="F7" t="s">
        <v>28</v>
      </c>
      <c r="G7" s="8">
        <v>880</v>
      </c>
      <c r="H7" s="9">
        <v>32000.0</v>
      </c>
      <c r="I7" s="11">
        <v>2.904</v>
      </c>
      <c r="J7" s="13">
        <v>0</v>
      </c>
      <c r="K7" s="9">
        <v>92928.0</v>
      </c>
    </row>
    <row r="8" spans="1:16">
      <c r="A8" t="s">
        <v>26</v>
      </c>
      <c r="B8" s="22" t="s">
        <v>22</v>
      </c>
      <c r="C8" t="s">
        <v>16</v>
      </c>
      <c r="D8" s="7">
        <v>45783.0</v>
      </c>
      <c r="E8" t="s">
        <v>27</v>
      </c>
      <c r="F8" t="s">
        <v>29</v>
      </c>
      <c r="G8" s="8">
        <v>880</v>
      </c>
      <c r="H8" s="9">
        <v>30000.0</v>
      </c>
      <c r="I8" s="11">
        <v>2.904</v>
      </c>
      <c r="J8" s="13">
        <v>0</v>
      </c>
      <c r="K8" s="9">
        <v>87120.0</v>
      </c>
    </row>
    <row r="9" spans="1:16">
      <c r="A9" t="s">
        <v>26</v>
      </c>
      <c r="B9" s="22" t="s">
        <v>22</v>
      </c>
      <c r="C9" t="s">
        <v>16</v>
      </c>
      <c r="D9" s="7">
        <v>45783.0</v>
      </c>
      <c r="E9" t="s">
        <v>27</v>
      </c>
      <c r="F9" t="s">
        <v>29</v>
      </c>
      <c r="G9" s="8">
        <v>880</v>
      </c>
      <c r="H9" s="9">
        <v>30000.0</v>
      </c>
      <c r="I9" s="11">
        <v>2.904</v>
      </c>
      <c r="J9" s="13">
        <v>0</v>
      </c>
      <c r="K9" s="9">
        <v>87120.0</v>
      </c>
    </row>
    <row r="10" spans="1:16">
      <c r="A10" t="s">
        <v>26</v>
      </c>
      <c r="B10" s="22" t="s">
        <v>22</v>
      </c>
      <c r="C10" t="s">
        <v>16</v>
      </c>
      <c r="D10" s="7">
        <v>45783.0</v>
      </c>
      <c r="E10" t="s">
        <v>27</v>
      </c>
      <c r="F10" t="s">
        <v>29</v>
      </c>
      <c r="G10" s="8">
        <v>880</v>
      </c>
      <c r="H10" s="9">
        <v>30000.0</v>
      </c>
      <c r="I10" s="11">
        <v>2.904</v>
      </c>
      <c r="J10" s="13">
        <v>0</v>
      </c>
      <c r="K10" s="9">
        <v>87120.0</v>
      </c>
    </row>
    <row r="11" spans="1:16">
      <c r="A11" t="s">
        <v>26</v>
      </c>
      <c r="B11" s="22" t="s">
        <v>22</v>
      </c>
      <c r="C11" t="s">
        <v>16</v>
      </c>
      <c r="D11" s="7">
        <v>45783.0</v>
      </c>
      <c r="E11" t="s">
        <v>27</v>
      </c>
      <c r="F11" t="s">
        <v>29</v>
      </c>
      <c r="G11" s="8">
        <v>880</v>
      </c>
      <c r="H11" s="9">
        <v>30000.0</v>
      </c>
      <c r="I11" s="11">
        <v>2.904</v>
      </c>
      <c r="J11" s="13">
        <v>0</v>
      </c>
      <c r="K11" s="9">
        <v>87120.0</v>
      </c>
    </row>
    <row r="12" spans="1:16">
      <c r="A12" t="s">
        <v>26</v>
      </c>
      <c r="B12" s="22" t="s">
        <v>22</v>
      </c>
      <c r="C12" t="s">
        <v>16</v>
      </c>
      <c r="D12" s="7">
        <v>45783.0</v>
      </c>
      <c r="E12" t="s">
        <v>27</v>
      </c>
      <c r="F12" t="s">
        <v>30</v>
      </c>
      <c r="G12" s="8">
        <v>528</v>
      </c>
      <c r="H12" s="9">
        <v>30000.0</v>
      </c>
      <c r="I12" s="11">
        <v>2.361</v>
      </c>
      <c r="J12" s="13">
        <v>0</v>
      </c>
      <c r="K12" s="9">
        <v>70830.0</v>
      </c>
    </row>
    <row r="13" spans="1:16">
      <c r="A13" t="s">
        <v>26</v>
      </c>
      <c r="B13" s="22" t="s">
        <v>22</v>
      </c>
      <c r="C13" t="s">
        <v>16</v>
      </c>
      <c r="D13" s="7">
        <v>45783.0</v>
      </c>
      <c r="E13" t="s">
        <v>27</v>
      </c>
      <c r="F13" t="s">
        <v>30</v>
      </c>
      <c r="G13" s="8">
        <v>300</v>
      </c>
      <c r="H13" s="9">
        <v>30000.0</v>
      </c>
      <c r="I13" s="11">
        <v>1.341</v>
      </c>
      <c r="J13" s="13">
        <v>0</v>
      </c>
      <c r="K13" s="9">
        <v>40230.0</v>
      </c>
    </row>
    <row r="14" spans="1:16">
      <c r="A14" t="s">
        <v>26</v>
      </c>
      <c r="B14" s="22" t="s">
        <v>22</v>
      </c>
      <c r="C14" t="s">
        <v>16</v>
      </c>
      <c r="D14" s="7">
        <v>45783.0</v>
      </c>
      <c r="E14" t="s">
        <v>27</v>
      </c>
      <c r="F14" t="s">
        <v>31</v>
      </c>
      <c r="G14" s="8">
        <v>528</v>
      </c>
      <c r="H14" s="9">
        <v>32000.0</v>
      </c>
      <c r="I14" s="11">
        <v>2.361</v>
      </c>
      <c r="J14" s="13">
        <v>0</v>
      </c>
      <c r="K14" s="9">
        <v>75552.0</v>
      </c>
    </row>
    <row r="15" spans="1:16">
      <c r="A15" t="s">
        <v>26</v>
      </c>
      <c r="B15" s="22" t="s">
        <v>22</v>
      </c>
      <c r="C15" t="s">
        <v>16</v>
      </c>
      <c r="D15" s="7">
        <v>45783.0</v>
      </c>
      <c r="E15" t="s">
        <v>27</v>
      </c>
      <c r="F15" t="s">
        <v>31</v>
      </c>
      <c r="G15" s="8">
        <v>348</v>
      </c>
      <c r="H15" s="9">
        <v>32000.0</v>
      </c>
      <c r="I15" s="11">
        <v>1.556</v>
      </c>
      <c r="J15" s="13">
        <v>0</v>
      </c>
      <c r="K15" s="9">
        <v>49792.0</v>
      </c>
    </row>
    <row r="16" spans="1:16">
      <c r="A16" t="s">
        <v>26</v>
      </c>
      <c r="B16" s="22" t="s">
        <v>22</v>
      </c>
      <c r="C16" t="s">
        <v>16</v>
      </c>
      <c r="D16" s="7">
        <v>45783.0</v>
      </c>
      <c r="E16" t="s">
        <v>27</v>
      </c>
      <c r="F16" t="s">
        <v>32</v>
      </c>
      <c r="G16" s="8">
        <v>528</v>
      </c>
      <c r="H16" s="9">
        <v>32000.0</v>
      </c>
      <c r="I16" s="11">
        <v>2.623</v>
      </c>
      <c r="J16" s="13">
        <v>0</v>
      </c>
      <c r="K16" s="9">
        <v>83936.0</v>
      </c>
    </row>
    <row r="17" spans="1:16">
      <c r="A17" t="s">
        <v>26</v>
      </c>
      <c r="B17" s="22" t="s">
        <v>22</v>
      </c>
      <c r="C17" t="s">
        <v>16</v>
      </c>
      <c r="D17" s="7">
        <v>45783.0</v>
      </c>
      <c r="E17" t="s">
        <v>27</v>
      </c>
      <c r="F17" t="s">
        <v>32</v>
      </c>
      <c r="G17" s="8">
        <v>528</v>
      </c>
      <c r="H17" s="9">
        <v>32000.0</v>
      </c>
      <c r="I17" s="11">
        <v>2.623</v>
      </c>
      <c r="J17" s="13">
        <v>0</v>
      </c>
      <c r="K17" s="9">
        <v>83936.0</v>
      </c>
    </row>
    <row r="18" spans="1:16">
      <c r="A18" t="s">
        <v>26</v>
      </c>
      <c r="B18" s="22" t="s">
        <v>22</v>
      </c>
      <c r="C18" t="s">
        <v>16</v>
      </c>
      <c r="D18" s="7">
        <v>45783.0</v>
      </c>
      <c r="E18" t="s">
        <v>27</v>
      </c>
      <c r="F18" t="s">
        <v>32</v>
      </c>
      <c r="G18" s="8">
        <v>528</v>
      </c>
      <c r="H18" s="9">
        <v>32000.0</v>
      </c>
      <c r="I18" s="11">
        <v>2.623</v>
      </c>
      <c r="J18" s="13">
        <v>0</v>
      </c>
      <c r="K18" s="9">
        <v>83936.0</v>
      </c>
    </row>
    <row r="19" spans="1:16">
      <c r="A19" t="s">
        <v>26</v>
      </c>
      <c r="B19" s="22" t="s">
        <v>22</v>
      </c>
      <c r="C19" t="s">
        <v>16</v>
      </c>
      <c r="D19" s="7">
        <v>45783.0</v>
      </c>
      <c r="E19" t="s">
        <v>27</v>
      </c>
      <c r="F19" t="s">
        <v>32</v>
      </c>
      <c r="G19" s="8">
        <v>528</v>
      </c>
      <c r="H19" s="9">
        <v>32000.0</v>
      </c>
      <c r="I19" s="11">
        <v>2.623</v>
      </c>
      <c r="J19" s="13">
        <v>0</v>
      </c>
      <c r="K19" s="9">
        <v>83936.0</v>
      </c>
    </row>
    <row r="20" spans="1:16">
      <c r="A20" t="s">
        <v>26</v>
      </c>
      <c r="B20" s="22" t="s">
        <v>22</v>
      </c>
      <c r="C20" t="s">
        <v>16</v>
      </c>
      <c r="D20" s="7">
        <v>45783.0</v>
      </c>
      <c r="E20" t="s">
        <v>27</v>
      </c>
      <c r="F20" t="s">
        <v>32</v>
      </c>
      <c r="G20" s="8">
        <v>408</v>
      </c>
      <c r="H20" s="9">
        <v>32000.0</v>
      </c>
      <c r="I20" s="11">
        <v>2.027</v>
      </c>
      <c r="J20" s="13">
        <v>0</v>
      </c>
      <c r="K20" s="9">
        <v>64864.0</v>
      </c>
    </row>
    <row r="21" spans="1:16">
      <c r="A21" t="s">
        <v>26</v>
      </c>
      <c r="B21" s="22" t="s">
        <v>22</v>
      </c>
      <c r="C21" t="s">
        <v>16</v>
      </c>
      <c r="D21" s="7">
        <v>45783.0</v>
      </c>
      <c r="E21" t="s">
        <v>27</v>
      </c>
      <c r="F21" t="s">
        <v>33</v>
      </c>
      <c r="G21" s="8">
        <v>528</v>
      </c>
      <c r="H21" s="9">
        <v>30000.0</v>
      </c>
      <c r="I21" s="11">
        <v>2.623</v>
      </c>
      <c r="J21" s="13">
        <v>0</v>
      </c>
      <c r="K21" s="9">
        <v>78690.0</v>
      </c>
    </row>
    <row r="22" spans="1:16">
      <c r="A22" t="s">
        <v>26</v>
      </c>
      <c r="B22" s="22" t="s">
        <v>22</v>
      </c>
      <c r="C22" t="s">
        <v>16</v>
      </c>
      <c r="D22" s="7">
        <v>45783.0</v>
      </c>
      <c r="E22" t="s">
        <v>27</v>
      </c>
      <c r="F22" t="s">
        <v>33</v>
      </c>
      <c r="G22" s="8">
        <v>348</v>
      </c>
      <c r="H22" s="9">
        <v>30000.0</v>
      </c>
      <c r="I22" s="11">
        <v>1.729</v>
      </c>
      <c r="J22" s="13">
        <v>0</v>
      </c>
      <c r="K22" s="9">
        <v>51870.0</v>
      </c>
    </row>
    <row r="23" spans="1:16">
      <c r="A23" s="14" t="s">
        <v>26</v>
      </c>
      <c r="B23" s="23" t="s">
        <v>22</v>
      </c>
      <c r="C23" s="14" t="s">
        <v>16</v>
      </c>
      <c r="D23" s="16">
        <v>45783.0</v>
      </c>
      <c r="E23" s="14" t="s">
        <v>27</v>
      </c>
      <c r="F23" s="14" t="s">
        <v>19</v>
      </c>
      <c r="G23" s="14"/>
      <c r="H23" s="14"/>
      <c r="I23" s="14"/>
      <c r="J23" s="14"/>
      <c r="K23" s="14"/>
      <c r="L23" s="17">
        <v>393064.0</v>
      </c>
      <c r="M23" s="18">
        <v>0.0</v>
      </c>
      <c r="N23" s="19">
        <v>0</v>
      </c>
      <c r="O23" s="20">
        <v>1094700.0</v>
      </c>
      <c r="P23" s="21" t="s">
        <v>34</v>
      </c>
    </row>
    <row r="24" spans="1:16">
      <c r="A24" t="s">
        <v>35</v>
      </c>
      <c r="B24" s="22" t="s">
        <v>22</v>
      </c>
      <c r="C24" t="s">
        <v>16</v>
      </c>
      <c r="D24" s="7">
        <v>45783.0</v>
      </c>
      <c r="E24" t="s">
        <v>36</v>
      </c>
      <c r="F24" t="s">
        <v>37</v>
      </c>
      <c r="G24" s="8">
        <v>120</v>
      </c>
      <c r="H24" s="9">
        <v>10000.0</v>
      </c>
      <c r="I24" s="11">
        <v>0.119</v>
      </c>
      <c r="J24" s="13">
        <v>0</v>
      </c>
      <c r="K24" s="9">
        <v>1190.0</v>
      </c>
    </row>
    <row r="25" spans="1:16">
      <c r="A25" t="s">
        <v>35</v>
      </c>
      <c r="B25" s="22" t="s">
        <v>22</v>
      </c>
      <c r="C25" t="s">
        <v>16</v>
      </c>
      <c r="D25" s="7">
        <v>45783.0</v>
      </c>
      <c r="E25" t="s">
        <v>36</v>
      </c>
      <c r="F25" t="s">
        <v>38</v>
      </c>
      <c r="G25" s="8">
        <v>140</v>
      </c>
      <c r="H25" s="9">
        <v>20000.0</v>
      </c>
      <c r="I25" s="11">
        <v>0.308</v>
      </c>
      <c r="J25" s="13">
        <v>0</v>
      </c>
      <c r="K25" s="9">
        <v>6160.0</v>
      </c>
    </row>
    <row r="26" spans="1:16">
      <c r="A26" s="14" t="s">
        <v>35</v>
      </c>
      <c r="B26" s="23" t="s">
        <v>22</v>
      </c>
      <c r="C26" s="14" t="s">
        <v>16</v>
      </c>
      <c r="D26" s="16">
        <v>45783.0</v>
      </c>
      <c r="E26" s="14" t="s">
        <v>36</v>
      </c>
      <c r="F26" s="14" t="s">
        <v>19</v>
      </c>
      <c r="G26" s="14"/>
      <c r="H26" s="14"/>
      <c r="I26" s="14"/>
      <c r="J26" s="14"/>
      <c r="K26" s="14"/>
      <c r="L26" s="17">
        <v>0.0</v>
      </c>
      <c r="M26" s="18">
        <v>0.0</v>
      </c>
      <c r="N26" s="19">
        <v>0</v>
      </c>
      <c r="O26" s="20">
        <v>7350.0</v>
      </c>
      <c r="P26" s="21" t="s">
        <v>39</v>
      </c>
    </row>
    <row r="27" spans="1:16">
      <c r="A27" t="s">
        <v>40</v>
      </c>
      <c r="B27" s="22" t="s">
        <v>22</v>
      </c>
      <c r="C27" t="s">
        <v>16</v>
      </c>
      <c r="D27" s="7">
        <v>45783.0</v>
      </c>
      <c r="E27" t="s">
        <v>41</v>
      </c>
      <c r="F27" t="s">
        <v>42</v>
      </c>
      <c r="G27" s="8">
        <v>120</v>
      </c>
      <c r="H27" s="9">
        <v>42000.0</v>
      </c>
      <c r="I27" s="11">
        <v>0.33</v>
      </c>
      <c r="J27" s="13">
        <v>0</v>
      </c>
      <c r="K27" s="9">
        <v>13860.0</v>
      </c>
    </row>
    <row r="28" spans="1:16">
      <c r="A28" s="14" t="s">
        <v>40</v>
      </c>
      <c r="B28" s="23" t="s">
        <v>22</v>
      </c>
      <c r="C28" s="14" t="s">
        <v>16</v>
      </c>
      <c r="D28" s="16">
        <v>45783.0</v>
      </c>
      <c r="E28" s="14" t="s">
        <v>41</v>
      </c>
      <c r="F28" s="14" t="s">
        <v>19</v>
      </c>
      <c r="G28" s="14"/>
      <c r="H28" s="14"/>
      <c r="I28" s="14"/>
      <c r="J28" s="14"/>
      <c r="K28" s="14"/>
      <c r="L28" s="17">
        <v>0.0</v>
      </c>
      <c r="M28" s="18">
        <v>0.0</v>
      </c>
      <c r="N28" s="19">
        <v>0</v>
      </c>
      <c r="O28" s="20">
        <v>13860.0</v>
      </c>
      <c r="P28" s="21" t="s">
        <v>43</v>
      </c>
    </row>
    <row r="29" spans="1:16">
      <c r="A29" s="14"/>
      <c r="B29" s="14"/>
      <c r="C29" s="14"/>
      <c r="D29" s="14"/>
      <c r="E29" s="14"/>
      <c r="F29" s="14"/>
      <c r="G29" s="24">
        <f>SUM(G1:G28)</f>
        <v>13220</v>
      </c>
      <c r="H29" s="14"/>
      <c r="I29" s="24">
        <f>SUM(I1:I28)</f>
        <v>748.479</v>
      </c>
      <c r="J29" s="24">
        <f>SUM(J1:J28)</f>
        <v>0</v>
      </c>
      <c r="K29" s="25">
        <f>SUM(K1:K28)</f>
        <v>1767974</v>
      </c>
      <c r="L29" s="25">
        <f>SUM(L1:L28)</f>
        <v>393064</v>
      </c>
      <c r="M29" s="25">
        <f>SUM(M1:M28)</f>
        <v>0</v>
      </c>
      <c r="N29" s="25">
        <f>SUM(N1:N28)</f>
        <v>0</v>
      </c>
      <c r="O29" s="26">
        <f>K29+M29-L29+N29</f>
        <v>1374910</v>
      </c>
      <c r="P29" s="14"/>
    </row>
    <row r="31" spans="1:16">
      <c r="L31" s="27" t="s">
        <v>44</v>
      </c>
      <c r="M31" s="28"/>
      <c r="N31" s="28"/>
      <c r="O31" s="29">
        <v>4</v>
      </c>
    </row>
  </sheetData>
  <mergeCells>
    <mergeCell ref="L31:N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44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2.854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7.7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48.27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45783.0</v>
      </c>
      <c r="E2" t="s">
        <v>17</v>
      </c>
      <c r="F2" t="s">
        <v>18</v>
      </c>
      <c r="G2" s="8">
        <v>9</v>
      </c>
      <c r="H2" s="9">
        <v>20000.0</v>
      </c>
      <c r="I2" s="11">
        <v>0.085</v>
      </c>
      <c r="J2" s="13">
        <v>0</v>
      </c>
      <c r="K2" s="9">
        <v>1700.0</v>
      </c>
    </row>
    <row r="3" spans="1:16">
      <c r="A3" s="14" t="s">
        <v>15</v>
      </c>
      <c r="B3" s="15" t="s">
        <v>13</v>
      </c>
      <c r="C3" s="14" t="s">
        <v>16</v>
      </c>
      <c r="D3" s="16">
        <v>45783.0</v>
      </c>
      <c r="E3" s="14" t="s">
        <v>17</v>
      </c>
      <c r="F3" s="14" t="s">
        <v>19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1700.0</v>
      </c>
      <c r="P3" s="21" t="s">
        <v>20</v>
      </c>
    </row>
    <row r="4" spans="1:16">
      <c r="A4" s="14"/>
      <c r="B4" s="14"/>
      <c r="C4" s="14"/>
      <c r="D4" s="14"/>
      <c r="E4" s="14"/>
      <c r="F4" s="14"/>
      <c r="G4" s="24">
        <f>SUM(G1:G3)</f>
        <v>9</v>
      </c>
      <c r="H4" s="14"/>
      <c r="I4" s="24">
        <f>SUM(I1:I3)</f>
        <v>0.085</v>
      </c>
      <c r="J4" s="24">
        <f>SUM(J1:J3)</f>
        <v>0</v>
      </c>
      <c r="K4" s="25">
        <f>SUM(K1:K3)</f>
        <v>1700</v>
      </c>
      <c r="L4" s="25">
        <f>SUM(L1:L3)</f>
        <v>0</v>
      </c>
      <c r="M4" s="25">
        <f>SUM(M1:M3)</f>
        <v>0</v>
      </c>
      <c r="N4" s="25">
        <f>SUM(N1:N3)</f>
        <v>0</v>
      </c>
      <c r="O4" s="26">
        <f>K4+M4-L4+N4</f>
        <v>1700</v>
      </c>
      <c r="P4" s="14"/>
    </row>
    <row r="6" spans="1:16">
      <c r="L6" s="27" t="s">
        <v>44</v>
      </c>
      <c r="M6" s="28"/>
      <c r="N6" s="28"/>
      <c r="O6" s="29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C12" sqref="C12"/>
    </sheetView>
  </sheetViews>
  <sheetFormatPr defaultRowHeight="14.4" outlineLevelRow="0" outlineLevelCol="0"/>
  <cols>
    <col min="1" max="1" width="22.28" bestFit="true" customWidth="true" style="0"/>
    <col min="2" max="2" width="9.283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45</v>
      </c>
      <c r="B2" s="10">
        <v>24.575</v>
      </c>
      <c r="C2" s="12">
        <v>0.0</v>
      </c>
    </row>
    <row r="3" spans="1:3">
      <c r="A3" t="s">
        <v>46</v>
      </c>
      <c r="B3" s="10">
        <v>700.0</v>
      </c>
      <c r="C3" s="12">
        <v>0.0</v>
      </c>
    </row>
    <row r="4" spans="1:3">
      <c r="A4" t="s">
        <v>47</v>
      </c>
      <c r="B4" s="10">
        <v>23.989</v>
      </c>
      <c r="C4" s="12">
        <v>0.0</v>
      </c>
    </row>
    <row r="7" spans="1:3">
      <c r="A7" t="s">
        <v>48</v>
      </c>
      <c r="B7" s="10">
        <v>48.564</v>
      </c>
      <c r="C7" s="12">
        <v>0.0</v>
      </c>
    </row>
    <row r="8" spans="1:3">
      <c r="A8" t="s">
        <v>49</v>
      </c>
      <c r="B8" s="10">
        <v>0</v>
      </c>
      <c r="C8" s="12">
        <v>0</v>
      </c>
    </row>
    <row r="9" spans="1:3">
      <c r="A9" t="s">
        <v>50</v>
      </c>
      <c r="B9" s="10"/>
      <c r="C9" s="12">
        <v>0</v>
      </c>
    </row>
    <row r="10" spans="1:3">
      <c r="A10" t="s">
        <v>51</v>
      </c>
      <c r="B10" s="10">
        <v>0</v>
      </c>
      <c r="C10" s="12">
        <v>0</v>
      </c>
    </row>
    <row r="11" spans="1:3">
      <c r="A11" t="s">
        <v>46</v>
      </c>
      <c r="B11" s="10">
        <v>700.0</v>
      </c>
      <c r="C11" s="12">
        <v>0.0</v>
      </c>
    </row>
    <row r="12" spans="1:3">
      <c r="A12" t="s">
        <v>52</v>
      </c>
      <c r="B12" s="10">
        <v>0</v>
      </c>
      <c r="C12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2025-05-06T11:44:46+00:00</dcterms:created>
  <dcterms:modified xsi:type="dcterms:W3CDTF">2025-05-06T11:44:46+00:00</dcterms:modified>
  <dc:title>Untitled Spreadsheet</dc:title>
  <dc:description/>
  <dc:subject/>
  <cp:keywords/>
  <cp:category/>
</cp:coreProperties>
</file>