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<sst xmlns="http://schemas.openxmlformats.org/spreadsheetml/2006/main" uniqueCount="180">
  <si>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</si>
  <si>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</si>
  <si>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</si>
  <si>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</si>
  <si>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</si>
  <si>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</si>
  <si>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</si>
  <si>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</si>
  <si>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</si>
  <si>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</si>
  <si>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</si>
  <si>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</si>
  <si>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</si>
  <si>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</si>
  <si>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</si>
  <si>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</si>
  <si>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</si>
  <si>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</si>
  <si>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</si>
  <si>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</si>
  <si>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</si>
  <si>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</si>
  <si>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</si>
  <si>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</si>
  <si>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</si>
  <si>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</si>
  <si>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</si>
  <si>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</si>
  <si>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</si>
  <si>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</si>
  <si>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</si>
  <si>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</si>
  <si>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</si>
  <si>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</si>
  <si>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</si>
  <si>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</si>
  <si>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</si>
  <si>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</si>
  <si>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</si>
  <si>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</si>
  <si>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</si>
  <si>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</si>
  <si>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</si>
  <si>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</si>
  <si>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</si>
  <si>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</si>
  <si>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</si>
  <si>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</si>
  <si>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</si>
  <si>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</si>
  <si>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</si>
  <si>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</si>
  <si>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</si>
  <si>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</si>
  <si>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</si>
  <si>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</si>
  <si>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</si>
  <si>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</si>
  <si>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</si>
  <si>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</si>
  <si>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</si>
  <si>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</si>
  <si>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</si>
  <si>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</si>
  <si>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</si>
  <si>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</si>
  <si>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</si>
  <si>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</si>
  <si>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</si>
  <si>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</si>
  <si>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</si>
  <si>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</si>
  <si>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</si>
  <si>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</si>
  <si>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</si>
  <si>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</si>
  <si>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</si>
  <si>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</si>
  <si>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</si>
  <si>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</si>
  <si>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</si>
  <si>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</si>
  <si>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</si>
  <si>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</si>
  <si>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</si>
  <si>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</si>
  <si>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</si>
  <si>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</si>
  <si>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</si>
  <si>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</si>
  <si>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</si>
  <si>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</si>
  <si>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</si>
  <si>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</si>
  <si>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</si>
  <si>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</si>
  <si>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</si>
  <si>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</si>
  <si>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</si>
  <si>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</si>
  <si>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</si>
  <si>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</si>
  <si>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</si>
  <si>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</si>
  <si>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</si>
  <si>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</si>
  <si>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</si>
  <si>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</si>
  <si>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</si>
  <si>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</si>
  <si>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</si>
  <si>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</si>
  <si>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</si>
  <si>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</si>
  <si>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</si>
  <si>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</si>
  <si>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</si>
  <si>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</si>
  <si>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</si>
  <si>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</si>
  <si>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</si>
  <si>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</si>
  <si>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</si>
  <si>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</si>
  <si>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</si>
  <si>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</si>
  <si>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</si>
  <si>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</si>
  <si>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</si>
  <si>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</si>
  <si>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</si>
  <si>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</si>
  <si>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</si>
  <si>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</si>
  <si>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</si>
  <si>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</si>
  <si>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</si>
  <si>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</si>
  <si>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</si>
  <si>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</si>
  <si>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</si>
  <si>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</si>
  <si>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</si>
  <si>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</si>
  <si>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</si>
  <si>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</si>
  <si>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</si>
  <si>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</si>
  <si>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</si>
  <si>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</si>
  <si>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</si>
  <si>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</si>
  <si>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</si>
  <si>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</si>
  <si>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</si>
  <si>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</si>
  <si>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Лебедев О.А.</t>
  </si>
  <si>
    <t>СП250513-1</t>
  </si>
  <si>
    <t>Заполняемость:
Пеллеты, белые - - - - 100% - - - - 21150 кг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</si>
  <si>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</si>
  <si>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</si>
  <si>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</si>
  <si>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</si>
  <si>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</si>
  <si>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</si>
  <si>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</si>
  <si>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</si>
  <si>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</si>
  <si>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</si>
  <si>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</si>
  <si>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</si>
  <si>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</si>
  <si>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</si>
  <si>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</si>
  <si>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</si>
  <si>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</si>
  <si>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Погонажные изделия</t>
  </si>
  <si>
    <t>П/М</t>
  </si>
  <si>
    <t>Пеллеты</t>
  </si>
  <si>
    <t>Щепа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</si>
</sst>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9"/>
  <sheetViews>
    <sheetView tabSelected="1" workbookViewId="0" showGridLines="true" showRowColHeaders="1">
      <pane ySplit="1" activePane="bottomLeft" state="frozen" topLeftCell="A2"/>
      <selection pane="bottomLeft" activeCell="L189" sqref="L189:O18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0</v>
      </c>
      <c r="O36" s="20">
        <v>1094700.0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0</v>
      </c>
      <c r="O122" s="20">
        <v>1324592.5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156</v>
      </c>
      <c r="B164" s="6" t="s">
        <v>13</v>
      </c>
      <c r="C164" t="s">
        <v>16</v>
      </c>
      <c r="D164" s="7">
        <v>45790.0</v>
      </c>
      <c r="E164" t="s">
        <v>157</v>
      </c>
      <c r="F164" t="s">
        <v>37</v>
      </c>
      <c r="G164" s="8">
        <v>66</v>
      </c>
      <c r="H164" s="9">
        <v>6800.0</v>
      </c>
      <c r="I164" s="11">
        <v>0</v>
      </c>
      <c r="J164" s="13">
        <v>990.0</v>
      </c>
      <c r="K164" s="9">
        <v>6732.0</v>
      </c>
    </row>
    <row r="165" spans="1:16">
      <c r="A165" t="s">
        <v>156</v>
      </c>
      <c r="B165" s="6" t="s">
        <v>13</v>
      </c>
      <c r="C165" t="s">
        <v>16</v>
      </c>
      <c r="D165" s="7">
        <v>45790.0</v>
      </c>
      <c r="E165" t="s">
        <v>157</v>
      </c>
      <c r="F165" t="s">
        <v>37</v>
      </c>
      <c r="G165" s="8">
        <v>66</v>
      </c>
      <c r="H165" s="9">
        <v>6800.0</v>
      </c>
      <c r="I165" s="11">
        <v>0</v>
      </c>
      <c r="J165" s="13">
        <v>990.0</v>
      </c>
      <c r="K165" s="9">
        <v>6732.0</v>
      </c>
    </row>
    <row r="166" spans="1:16">
      <c r="A166" t="s">
        <v>156</v>
      </c>
      <c r="B166" s="6" t="s">
        <v>13</v>
      </c>
      <c r="C166" t="s">
        <v>16</v>
      </c>
      <c r="D166" s="7">
        <v>45790.0</v>
      </c>
      <c r="E166" t="s">
        <v>157</v>
      </c>
      <c r="F166" t="s">
        <v>37</v>
      </c>
      <c r="G166" s="8">
        <v>66</v>
      </c>
      <c r="H166" s="9">
        <v>6800.0</v>
      </c>
      <c r="I166" s="11">
        <v>0</v>
      </c>
      <c r="J166" s="13">
        <v>990.0</v>
      </c>
      <c r="K166" s="9">
        <v>6732.0</v>
      </c>
    </row>
    <row r="167" spans="1:16">
      <c r="A167" t="s">
        <v>156</v>
      </c>
      <c r="B167" s="6" t="s">
        <v>13</v>
      </c>
      <c r="C167" t="s">
        <v>16</v>
      </c>
      <c r="D167" s="7">
        <v>45790.0</v>
      </c>
      <c r="E167" t="s">
        <v>157</v>
      </c>
      <c r="F167" t="s">
        <v>37</v>
      </c>
      <c r="G167" s="8">
        <v>66</v>
      </c>
      <c r="H167" s="9">
        <v>6800.0</v>
      </c>
      <c r="I167" s="11">
        <v>0</v>
      </c>
      <c r="J167" s="13">
        <v>990.0</v>
      </c>
      <c r="K167" s="9">
        <v>6732.0</v>
      </c>
    </row>
    <row r="168" spans="1:16">
      <c r="A168" t="s">
        <v>156</v>
      </c>
      <c r="B168" s="6" t="s">
        <v>13</v>
      </c>
      <c r="C168" t="s">
        <v>16</v>
      </c>
      <c r="D168" s="7">
        <v>45790.0</v>
      </c>
      <c r="E168" t="s">
        <v>157</v>
      </c>
      <c r="F168" t="s">
        <v>37</v>
      </c>
      <c r="G168" s="8">
        <v>66</v>
      </c>
      <c r="H168" s="9">
        <v>6800.0</v>
      </c>
      <c r="I168" s="11">
        <v>0</v>
      </c>
      <c r="J168" s="13">
        <v>990.0</v>
      </c>
      <c r="K168" s="9">
        <v>6732.0</v>
      </c>
    </row>
    <row r="169" spans="1:16">
      <c r="A169" t="s">
        <v>156</v>
      </c>
      <c r="B169" s="6" t="s">
        <v>13</v>
      </c>
      <c r="C169" t="s">
        <v>16</v>
      </c>
      <c r="D169" s="7">
        <v>45790.0</v>
      </c>
      <c r="E169" t="s">
        <v>157</v>
      </c>
      <c r="F169" t="s">
        <v>37</v>
      </c>
      <c r="G169" s="8">
        <v>66</v>
      </c>
      <c r="H169" s="9">
        <v>6800.0</v>
      </c>
      <c r="I169" s="11">
        <v>0</v>
      </c>
      <c r="J169" s="13">
        <v>990.0</v>
      </c>
      <c r="K169" s="9">
        <v>6732.0</v>
      </c>
    </row>
    <row r="170" spans="1:16">
      <c r="A170" t="s">
        <v>156</v>
      </c>
      <c r="B170" s="6" t="s">
        <v>13</v>
      </c>
      <c r="C170" t="s">
        <v>16</v>
      </c>
      <c r="D170" s="7">
        <v>45790.0</v>
      </c>
      <c r="E170" t="s">
        <v>157</v>
      </c>
      <c r="F170" t="s">
        <v>37</v>
      </c>
      <c r="G170" s="8">
        <v>66</v>
      </c>
      <c r="H170" s="9">
        <v>6800.0</v>
      </c>
      <c r="I170" s="11">
        <v>0</v>
      </c>
      <c r="J170" s="13">
        <v>990.0</v>
      </c>
      <c r="K170" s="9">
        <v>6732.0</v>
      </c>
    </row>
    <row r="171" spans="1:16">
      <c r="A171" t="s">
        <v>156</v>
      </c>
      <c r="B171" s="6" t="s">
        <v>13</v>
      </c>
      <c r="C171" t="s">
        <v>16</v>
      </c>
      <c r="D171" s="7">
        <v>45790.0</v>
      </c>
      <c r="E171" t="s">
        <v>157</v>
      </c>
      <c r="F171" t="s">
        <v>37</v>
      </c>
      <c r="G171" s="8">
        <v>66</v>
      </c>
      <c r="H171" s="9">
        <v>6800.0</v>
      </c>
      <c r="I171" s="11">
        <v>0</v>
      </c>
      <c r="J171" s="13">
        <v>990.0</v>
      </c>
      <c r="K171" s="9">
        <v>6732.0</v>
      </c>
    </row>
    <row r="172" spans="1:16">
      <c r="A172" t="s">
        <v>156</v>
      </c>
      <c r="B172" s="6" t="s">
        <v>13</v>
      </c>
      <c r="C172" t="s">
        <v>16</v>
      </c>
      <c r="D172" s="7">
        <v>45790.0</v>
      </c>
      <c r="E172" t="s">
        <v>157</v>
      </c>
      <c r="F172" t="s">
        <v>37</v>
      </c>
      <c r="G172" s="8">
        <v>66</v>
      </c>
      <c r="H172" s="9">
        <v>6800.0</v>
      </c>
      <c r="I172" s="11">
        <v>0</v>
      </c>
      <c r="J172" s="13">
        <v>990.0</v>
      </c>
      <c r="K172" s="9">
        <v>6732.0</v>
      </c>
    </row>
    <row r="173" spans="1:16">
      <c r="A173" t="s">
        <v>156</v>
      </c>
      <c r="B173" s="6" t="s">
        <v>13</v>
      </c>
      <c r="C173" t="s">
        <v>16</v>
      </c>
      <c r="D173" s="7">
        <v>45790.0</v>
      </c>
      <c r="E173" t="s">
        <v>157</v>
      </c>
      <c r="F173" t="s">
        <v>37</v>
      </c>
      <c r="G173" s="8">
        <v>66</v>
      </c>
      <c r="H173" s="9">
        <v>6800.0</v>
      </c>
      <c r="I173" s="11">
        <v>0</v>
      </c>
      <c r="J173" s="13">
        <v>990.0</v>
      </c>
      <c r="K173" s="9">
        <v>6732.0</v>
      </c>
    </row>
    <row r="174" spans="1:16">
      <c r="A174" t="s">
        <v>156</v>
      </c>
      <c r="B174" s="6" t="s">
        <v>13</v>
      </c>
      <c r="C174" t="s">
        <v>16</v>
      </c>
      <c r="D174" s="7">
        <v>45790.0</v>
      </c>
      <c r="E174" t="s">
        <v>157</v>
      </c>
      <c r="F174" t="s">
        <v>37</v>
      </c>
      <c r="G174" s="8">
        <v>66</v>
      </c>
      <c r="H174" s="9">
        <v>6800.0</v>
      </c>
      <c r="I174" s="11">
        <v>0</v>
      </c>
      <c r="J174" s="13">
        <v>990.0</v>
      </c>
      <c r="K174" s="9">
        <v>6732.0</v>
      </c>
    </row>
    <row r="175" spans="1:16">
      <c r="A175" t="s">
        <v>156</v>
      </c>
      <c r="B175" s="6" t="s">
        <v>13</v>
      </c>
      <c r="C175" t="s">
        <v>16</v>
      </c>
      <c r="D175" s="7">
        <v>45790.0</v>
      </c>
      <c r="E175" t="s">
        <v>157</v>
      </c>
      <c r="F175" t="s">
        <v>37</v>
      </c>
      <c r="G175" s="8">
        <v>66</v>
      </c>
      <c r="H175" s="9">
        <v>6800.0</v>
      </c>
      <c r="I175" s="11">
        <v>0</v>
      </c>
      <c r="J175" s="13">
        <v>990.0</v>
      </c>
      <c r="K175" s="9">
        <v>6732.0</v>
      </c>
    </row>
    <row r="176" spans="1:16">
      <c r="A176" t="s">
        <v>156</v>
      </c>
      <c r="B176" s="6" t="s">
        <v>13</v>
      </c>
      <c r="C176" t="s">
        <v>16</v>
      </c>
      <c r="D176" s="7">
        <v>45790.0</v>
      </c>
      <c r="E176" t="s">
        <v>157</v>
      </c>
      <c r="F176" t="s">
        <v>37</v>
      </c>
      <c r="G176" s="8">
        <v>66</v>
      </c>
      <c r="H176" s="9">
        <v>6800.0</v>
      </c>
      <c r="I176" s="11">
        <v>0</v>
      </c>
      <c r="J176" s="13">
        <v>990.0</v>
      </c>
      <c r="K176" s="9">
        <v>6732.0</v>
      </c>
    </row>
    <row r="177" spans="1:16">
      <c r="A177" t="s">
        <v>156</v>
      </c>
      <c r="B177" s="6" t="s">
        <v>13</v>
      </c>
      <c r="C177" t="s">
        <v>16</v>
      </c>
      <c r="D177" s="7">
        <v>45790.0</v>
      </c>
      <c r="E177" t="s">
        <v>157</v>
      </c>
      <c r="F177" t="s">
        <v>37</v>
      </c>
      <c r="G177" s="8">
        <v>66</v>
      </c>
      <c r="H177" s="9">
        <v>6800.0</v>
      </c>
      <c r="I177" s="11">
        <v>0</v>
      </c>
      <c r="J177" s="13">
        <v>990.0</v>
      </c>
      <c r="K177" s="9">
        <v>6732.0</v>
      </c>
    </row>
    <row r="178" spans="1:16">
      <c r="A178" t="s">
        <v>156</v>
      </c>
      <c r="B178" s="6" t="s">
        <v>13</v>
      </c>
      <c r="C178" t="s">
        <v>16</v>
      </c>
      <c r="D178" s="7">
        <v>45790.0</v>
      </c>
      <c r="E178" t="s">
        <v>157</v>
      </c>
      <c r="F178" t="s">
        <v>37</v>
      </c>
      <c r="G178" s="8">
        <v>66</v>
      </c>
      <c r="H178" s="9">
        <v>6800.0</v>
      </c>
      <c r="I178" s="11">
        <v>0</v>
      </c>
      <c r="J178" s="13">
        <v>990.0</v>
      </c>
      <c r="K178" s="9">
        <v>6732.0</v>
      </c>
    </row>
    <row r="179" spans="1:16">
      <c r="A179" t="s">
        <v>156</v>
      </c>
      <c r="B179" s="6" t="s">
        <v>13</v>
      </c>
      <c r="C179" t="s">
        <v>16</v>
      </c>
      <c r="D179" s="7">
        <v>45790.0</v>
      </c>
      <c r="E179" t="s">
        <v>157</v>
      </c>
      <c r="F179" t="s">
        <v>37</v>
      </c>
      <c r="G179" s="8">
        <v>66</v>
      </c>
      <c r="H179" s="9">
        <v>6800.0</v>
      </c>
      <c r="I179" s="11">
        <v>0</v>
      </c>
      <c r="J179" s="13">
        <v>990.0</v>
      </c>
      <c r="K179" s="9">
        <v>6732.0</v>
      </c>
    </row>
    <row r="180" spans="1:16">
      <c r="A180" t="s">
        <v>156</v>
      </c>
      <c r="B180" s="6" t="s">
        <v>13</v>
      </c>
      <c r="C180" t="s">
        <v>16</v>
      </c>
      <c r="D180" s="7">
        <v>45790.0</v>
      </c>
      <c r="E180" t="s">
        <v>157</v>
      </c>
      <c r="F180" t="s">
        <v>37</v>
      </c>
      <c r="G180" s="8">
        <v>66</v>
      </c>
      <c r="H180" s="9">
        <v>6800.0</v>
      </c>
      <c r="I180" s="11">
        <v>0</v>
      </c>
      <c r="J180" s="13">
        <v>990.0</v>
      </c>
      <c r="K180" s="9">
        <v>6732.0</v>
      </c>
    </row>
    <row r="181" spans="1:16">
      <c r="A181" t="s">
        <v>156</v>
      </c>
      <c r="B181" s="6" t="s">
        <v>13</v>
      </c>
      <c r="C181" t="s">
        <v>16</v>
      </c>
      <c r="D181" s="7">
        <v>45790.0</v>
      </c>
      <c r="E181" t="s">
        <v>157</v>
      </c>
      <c r="F181" t="s">
        <v>100</v>
      </c>
      <c r="G181" s="8">
        <v>108</v>
      </c>
      <c r="H181" s="9">
        <v>6800.0</v>
      </c>
      <c r="I181" s="11">
        <v>0</v>
      </c>
      <c r="J181" s="13">
        <v>864.0</v>
      </c>
      <c r="K181" s="9">
        <v>5875.2</v>
      </c>
    </row>
    <row r="182" spans="1:16">
      <c r="A182" t="s">
        <v>156</v>
      </c>
      <c r="B182" s="6" t="s">
        <v>13</v>
      </c>
      <c r="C182" t="s">
        <v>16</v>
      </c>
      <c r="D182" s="7">
        <v>45790.0</v>
      </c>
      <c r="E182" t="s">
        <v>157</v>
      </c>
      <c r="F182" t="s">
        <v>100</v>
      </c>
      <c r="G182" s="8">
        <v>108</v>
      </c>
      <c r="H182" s="9">
        <v>6800.0</v>
      </c>
      <c r="I182" s="11">
        <v>0</v>
      </c>
      <c r="J182" s="13">
        <v>864.0</v>
      </c>
      <c r="K182" s="9">
        <v>5875.2</v>
      </c>
    </row>
    <row r="183" spans="1:16">
      <c r="A183" t="s">
        <v>156</v>
      </c>
      <c r="B183" s="6" t="s">
        <v>13</v>
      </c>
      <c r="C183" t="s">
        <v>16</v>
      </c>
      <c r="D183" s="7">
        <v>45790.0</v>
      </c>
      <c r="E183" t="s">
        <v>157</v>
      </c>
      <c r="F183" t="s">
        <v>100</v>
      </c>
      <c r="G183" s="8">
        <v>108</v>
      </c>
      <c r="H183" s="9">
        <v>6800.0</v>
      </c>
      <c r="I183" s="11">
        <v>0</v>
      </c>
      <c r="J183" s="13">
        <v>864.0</v>
      </c>
      <c r="K183" s="9">
        <v>5875.2</v>
      </c>
    </row>
    <row r="184" spans="1:16">
      <c r="A184" t="s">
        <v>156</v>
      </c>
      <c r="B184" s="6" t="s">
        <v>13</v>
      </c>
      <c r="C184" t="s">
        <v>16</v>
      </c>
      <c r="D184" s="7">
        <v>45790.0</v>
      </c>
      <c r="E184" t="s">
        <v>157</v>
      </c>
      <c r="F184" t="s">
        <v>100</v>
      </c>
      <c r="G184" s="8">
        <v>108</v>
      </c>
      <c r="H184" s="9">
        <v>6800.0</v>
      </c>
      <c r="I184" s="11">
        <v>0</v>
      </c>
      <c r="J184" s="13">
        <v>864.0</v>
      </c>
      <c r="K184" s="9">
        <v>5875.2</v>
      </c>
    </row>
    <row r="185" spans="1:16">
      <c r="A185" t="s">
        <v>156</v>
      </c>
      <c r="B185" s="6" t="s">
        <v>13</v>
      </c>
      <c r="C185" t="s">
        <v>16</v>
      </c>
      <c r="D185" s="7">
        <v>45790.0</v>
      </c>
      <c r="E185" t="s">
        <v>157</v>
      </c>
      <c r="F185" t="s">
        <v>100</v>
      </c>
      <c r="G185" s="8">
        <v>108</v>
      </c>
      <c r="H185" s="9">
        <v>6800.0</v>
      </c>
      <c r="I185" s="11">
        <v>0</v>
      </c>
      <c r="J185" s="13">
        <v>864.0</v>
      </c>
      <c r="K185" s="9">
        <v>5875.2</v>
      </c>
    </row>
    <row r="186" spans="1:16">
      <c r="A186" s="14" t="s">
        <v>156</v>
      </c>
      <c r="B186" s="15" t="s">
        <v>13</v>
      </c>
      <c r="C186" s="14" t="s">
        <v>16</v>
      </c>
      <c r="D186" s="16">
        <v>45790.0</v>
      </c>
      <c r="E186" s="14" t="s">
        <v>157</v>
      </c>
      <c r="F186" s="14" t="s">
        <v>21</v>
      </c>
      <c r="G186" s="14"/>
      <c r="H186" s="14"/>
      <c r="I186" s="14"/>
      <c r="J186" s="14"/>
      <c r="K186" s="14"/>
      <c r="L186" s="17">
        <v>0.0</v>
      </c>
      <c r="M186" s="18">
        <v>0.0</v>
      </c>
      <c r="N186" s="19">
        <v>0</v>
      </c>
      <c r="O186" s="20">
        <v>143820.0</v>
      </c>
      <c r="P186" s="21" t="s">
        <v>158</v>
      </c>
    </row>
    <row r="187" spans="1:16">
      <c r="A187" s="14"/>
      <c r="B187" s="14"/>
      <c r="C187" s="14"/>
      <c r="D187" s="14"/>
      <c r="E187" s="14"/>
      <c r="F187" s="14"/>
      <c r="G187" s="24">
        <f>SUM(G1:G186)</f>
        <v>44056</v>
      </c>
      <c r="H187" s="14"/>
      <c r="I187" s="24">
        <f>SUM(I1:I186)</f>
        <v>927.419</v>
      </c>
      <c r="J187" s="24">
        <f>SUM(J1:J186)</f>
        <v>41916</v>
      </c>
      <c r="K187" s="25">
        <f>SUM(K1:K186)</f>
        <v>6224859.8</v>
      </c>
      <c r="L187" s="25">
        <f>SUM(L1:L186)</f>
        <v>609815.5</v>
      </c>
      <c r="M187" s="25">
        <f>SUM(M1:M186)</f>
        <v>0</v>
      </c>
      <c r="N187" s="25">
        <f>SUM(N1:N186)</f>
        <v>0</v>
      </c>
      <c r="O187" s="26">
        <f>K187+M187-L187+N187</f>
        <v>5615044.3</v>
      </c>
      <c r="P187" s="14"/>
    </row>
    <row r="189" spans="1:16">
      <c r="L189" s="27" t="s">
        <v>159</v>
      </c>
      <c r="M189" s="28"/>
      <c r="N189" s="28"/>
      <c r="O189" s="29">
        <v>26</v>
      </c>
    </row>
  </sheetData>
  <mergeCells>
    <mergeCell ref="L189:N18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0" workbookViewId="0" showGridLines="true" showRowColHeaders="1">
      <pane ySplit="1" activePane="bottomLeft" state="frozen" topLeftCell="A2"/>
      <selection pane="bottomLeft" activeCell="L148" sqref="L148:O148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0</v>
      </c>
      <c r="O112" s="20">
        <v>1324592.5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s="14"/>
      <c r="B146" s="14"/>
      <c r="C146" s="14"/>
      <c r="D146" s="14"/>
      <c r="E146" s="14"/>
      <c r="F146" s="14"/>
      <c r="G146" s="24">
        <f>SUM(G1:G145)</f>
        <v>42120</v>
      </c>
      <c r="H146" s="14"/>
      <c r="I146" s="24">
        <f>SUM(I1:I145)</f>
        <v>919.113</v>
      </c>
      <c r="J146" s="24">
        <f>SUM(J1:J145)</f>
        <v>20736</v>
      </c>
      <c r="K146" s="25">
        <f>SUM(K1:K145)</f>
        <v>5981015.17</v>
      </c>
      <c r="L146" s="25">
        <f>SUM(L1:L145)</f>
        <v>609815.5</v>
      </c>
      <c r="M146" s="25">
        <f>SUM(M1:M145)</f>
        <v>0</v>
      </c>
      <c r="N146" s="25">
        <f>SUM(N1:N145)</f>
        <v>0</v>
      </c>
      <c r="O146" s="26">
        <f>K146+M146-L146+N146</f>
        <v>5371199.67</v>
      </c>
      <c r="P146" s="14"/>
    </row>
    <row r="148" spans="1:16">
      <c r="L148" s="27" t="s">
        <v>159</v>
      </c>
      <c r="M148" s="28"/>
      <c r="N148" s="28"/>
      <c r="O148" s="29">
        <v>18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s="14"/>
      <c r="B6" s="14"/>
      <c r="C6" s="14"/>
      <c r="D6" s="14"/>
      <c r="E6" s="14"/>
      <c r="F6" s="14"/>
      <c r="G6" s="24">
        <f>SUM(G1:G5)</f>
        <v>174</v>
      </c>
      <c r="H6" s="14"/>
      <c r="I6" s="24">
        <f>SUM(I1:I5)</f>
        <v>0.585</v>
      </c>
      <c r="J6" s="24">
        <f>SUM(J1:J5)</f>
        <v>0</v>
      </c>
      <c r="K6" s="25">
        <f>SUM(K1:K5)</f>
        <v>25770</v>
      </c>
      <c r="L6" s="25">
        <f>SUM(L1:L5)</f>
        <v>0</v>
      </c>
      <c r="M6" s="25">
        <f>SUM(M1:M5)</f>
        <v>0</v>
      </c>
      <c r="N6" s="25">
        <f>SUM(N1:N5)</f>
        <v>0</v>
      </c>
      <c r="O6" s="26">
        <f>K6+M6-L6+N6</f>
        <v>25770</v>
      </c>
      <c r="P6" s="14"/>
    </row>
    <row r="8" spans="1:16">
      <c r="L8" s="27" t="s">
        <v>159</v>
      </c>
      <c r="M8" s="28"/>
      <c r="N8" s="28"/>
      <c r="O8" s="29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1"/>
  <sheetViews>
    <sheetView tabSelected="0" workbookViewId="0" showGridLines="true" showRowColHeaders="1">
      <pane ySplit="1" activePane="bottomLeft" state="frozen" topLeftCell="A2"/>
      <selection pane="bottomLeft" activeCell="L41" sqref="L41:O4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156</v>
      </c>
      <c r="B16" s="6" t="s">
        <v>13</v>
      </c>
      <c r="C16" t="s">
        <v>16</v>
      </c>
      <c r="D16" s="7">
        <v>45790.0</v>
      </c>
      <c r="E16" t="s">
        <v>157</v>
      </c>
      <c r="F16" t="s">
        <v>37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156</v>
      </c>
      <c r="B17" s="6" t="s">
        <v>13</v>
      </c>
      <c r="C17" t="s">
        <v>16</v>
      </c>
      <c r="D17" s="7">
        <v>45790.0</v>
      </c>
      <c r="E17" t="s">
        <v>157</v>
      </c>
      <c r="F17" t="s">
        <v>37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156</v>
      </c>
      <c r="B18" s="6" t="s">
        <v>13</v>
      </c>
      <c r="C18" t="s">
        <v>16</v>
      </c>
      <c r="D18" s="7">
        <v>45790.0</v>
      </c>
      <c r="E18" t="s">
        <v>157</v>
      </c>
      <c r="F18" t="s">
        <v>37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156</v>
      </c>
      <c r="B19" s="6" t="s">
        <v>13</v>
      </c>
      <c r="C19" t="s">
        <v>16</v>
      </c>
      <c r="D19" s="7">
        <v>45790.0</v>
      </c>
      <c r="E19" t="s">
        <v>157</v>
      </c>
      <c r="F19" t="s">
        <v>37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156</v>
      </c>
      <c r="B20" s="6" t="s">
        <v>13</v>
      </c>
      <c r="C20" t="s">
        <v>16</v>
      </c>
      <c r="D20" s="7">
        <v>45790.0</v>
      </c>
      <c r="E20" t="s">
        <v>157</v>
      </c>
      <c r="F20" t="s">
        <v>37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156</v>
      </c>
      <c r="B21" s="6" t="s">
        <v>13</v>
      </c>
      <c r="C21" t="s">
        <v>16</v>
      </c>
      <c r="D21" s="7">
        <v>45790.0</v>
      </c>
      <c r="E21" t="s">
        <v>157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156</v>
      </c>
      <c r="B22" s="6" t="s">
        <v>13</v>
      </c>
      <c r="C22" t="s">
        <v>16</v>
      </c>
      <c r="D22" s="7">
        <v>45790.0</v>
      </c>
      <c r="E22" t="s">
        <v>157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156</v>
      </c>
      <c r="B23" s="6" t="s">
        <v>13</v>
      </c>
      <c r="C23" t="s">
        <v>16</v>
      </c>
      <c r="D23" s="7">
        <v>45790.0</v>
      </c>
      <c r="E23" t="s">
        <v>157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156</v>
      </c>
      <c r="B24" s="6" t="s">
        <v>13</v>
      </c>
      <c r="C24" t="s">
        <v>16</v>
      </c>
      <c r="D24" s="7">
        <v>45790.0</v>
      </c>
      <c r="E24" t="s">
        <v>157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156</v>
      </c>
      <c r="B25" s="6" t="s">
        <v>13</v>
      </c>
      <c r="C25" t="s">
        <v>16</v>
      </c>
      <c r="D25" s="7">
        <v>45790.0</v>
      </c>
      <c r="E25" t="s">
        <v>157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156</v>
      </c>
      <c r="B26" s="6" t="s">
        <v>13</v>
      </c>
      <c r="C26" t="s">
        <v>16</v>
      </c>
      <c r="D26" s="7">
        <v>45790.0</v>
      </c>
      <c r="E26" t="s">
        <v>157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156</v>
      </c>
      <c r="B27" s="6" t="s">
        <v>13</v>
      </c>
      <c r="C27" t="s">
        <v>16</v>
      </c>
      <c r="D27" s="7">
        <v>45790.0</v>
      </c>
      <c r="E27" t="s">
        <v>157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156</v>
      </c>
      <c r="B28" s="6" t="s">
        <v>13</v>
      </c>
      <c r="C28" t="s">
        <v>16</v>
      </c>
      <c r="D28" s="7">
        <v>45790.0</v>
      </c>
      <c r="E28" t="s">
        <v>157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156</v>
      </c>
      <c r="B29" s="6" t="s">
        <v>13</v>
      </c>
      <c r="C29" t="s">
        <v>16</v>
      </c>
      <c r="D29" s="7">
        <v>45790.0</v>
      </c>
      <c r="E29" t="s">
        <v>157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156</v>
      </c>
      <c r="B30" s="6" t="s">
        <v>13</v>
      </c>
      <c r="C30" t="s">
        <v>16</v>
      </c>
      <c r="D30" s="7">
        <v>45790.0</v>
      </c>
      <c r="E30" t="s">
        <v>157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156</v>
      </c>
      <c r="B31" s="6" t="s">
        <v>13</v>
      </c>
      <c r="C31" t="s">
        <v>16</v>
      </c>
      <c r="D31" s="7">
        <v>45790.0</v>
      </c>
      <c r="E31" t="s">
        <v>157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156</v>
      </c>
      <c r="B32" s="6" t="s">
        <v>13</v>
      </c>
      <c r="C32" t="s">
        <v>16</v>
      </c>
      <c r="D32" s="7">
        <v>45790.0</v>
      </c>
      <c r="E32" t="s">
        <v>157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156</v>
      </c>
      <c r="B33" s="6" t="s">
        <v>13</v>
      </c>
      <c r="C33" t="s">
        <v>16</v>
      </c>
      <c r="D33" s="7">
        <v>45790.0</v>
      </c>
      <c r="E33" t="s">
        <v>157</v>
      </c>
      <c r="F33" t="s">
        <v>100</v>
      </c>
      <c r="G33" s="8">
        <v>108</v>
      </c>
      <c r="H33" s="9">
        <v>6800.0</v>
      </c>
      <c r="I33" s="11">
        <v>0</v>
      </c>
      <c r="J33" s="13">
        <v>864.0</v>
      </c>
      <c r="K33" s="9">
        <v>5875.2</v>
      </c>
    </row>
    <row r="34" spans="1:16">
      <c r="A34" t="s">
        <v>156</v>
      </c>
      <c r="B34" s="6" t="s">
        <v>13</v>
      </c>
      <c r="C34" t="s">
        <v>16</v>
      </c>
      <c r="D34" s="7">
        <v>45790.0</v>
      </c>
      <c r="E34" t="s">
        <v>157</v>
      </c>
      <c r="F34" t="s">
        <v>100</v>
      </c>
      <c r="G34" s="8">
        <v>108</v>
      </c>
      <c r="H34" s="9">
        <v>6800.0</v>
      </c>
      <c r="I34" s="11">
        <v>0</v>
      </c>
      <c r="J34" s="13">
        <v>864.0</v>
      </c>
      <c r="K34" s="9">
        <v>5875.2</v>
      </c>
    </row>
    <row r="35" spans="1:16">
      <c r="A35" t="s">
        <v>156</v>
      </c>
      <c r="B35" s="6" t="s">
        <v>13</v>
      </c>
      <c r="C35" t="s">
        <v>16</v>
      </c>
      <c r="D35" s="7">
        <v>45790.0</v>
      </c>
      <c r="E35" t="s">
        <v>157</v>
      </c>
      <c r="F35" t="s">
        <v>100</v>
      </c>
      <c r="G35" s="8">
        <v>108</v>
      </c>
      <c r="H35" s="9">
        <v>6800.0</v>
      </c>
      <c r="I35" s="11">
        <v>0</v>
      </c>
      <c r="J35" s="13">
        <v>864.0</v>
      </c>
      <c r="K35" s="9">
        <v>5875.2</v>
      </c>
    </row>
    <row r="36" spans="1:16">
      <c r="A36" t="s">
        <v>156</v>
      </c>
      <c r="B36" s="6" t="s">
        <v>13</v>
      </c>
      <c r="C36" t="s">
        <v>16</v>
      </c>
      <c r="D36" s="7">
        <v>45790.0</v>
      </c>
      <c r="E36" t="s">
        <v>157</v>
      </c>
      <c r="F36" t="s">
        <v>100</v>
      </c>
      <c r="G36" s="8">
        <v>108</v>
      </c>
      <c r="H36" s="9">
        <v>6800.0</v>
      </c>
      <c r="I36" s="11">
        <v>0</v>
      </c>
      <c r="J36" s="13">
        <v>864.0</v>
      </c>
      <c r="K36" s="9">
        <v>5875.2</v>
      </c>
    </row>
    <row r="37" spans="1:16">
      <c r="A37" t="s">
        <v>156</v>
      </c>
      <c r="B37" s="6" t="s">
        <v>13</v>
      </c>
      <c r="C37" t="s">
        <v>16</v>
      </c>
      <c r="D37" s="7">
        <v>45790.0</v>
      </c>
      <c r="E37" t="s">
        <v>157</v>
      </c>
      <c r="F37" t="s">
        <v>100</v>
      </c>
      <c r="G37" s="8">
        <v>108</v>
      </c>
      <c r="H37" s="9">
        <v>6800.0</v>
      </c>
      <c r="I37" s="11">
        <v>0</v>
      </c>
      <c r="J37" s="13">
        <v>864.0</v>
      </c>
      <c r="K37" s="9">
        <v>5875.2</v>
      </c>
    </row>
    <row r="38" spans="1:16">
      <c r="A38" s="14" t="s">
        <v>156</v>
      </c>
      <c r="B38" s="15" t="s">
        <v>13</v>
      </c>
      <c r="C38" s="14" t="s">
        <v>16</v>
      </c>
      <c r="D38" s="16">
        <v>45790.0</v>
      </c>
      <c r="E38" s="14" t="s">
        <v>157</v>
      </c>
      <c r="F38" s="14" t="s">
        <v>21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143820.0</v>
      </c>
      <c r="P38" s="21" t="s">
        <v>158</v>
      </c>
    </row>
    <row r="39" spans="1:16">
      <c r="A39" s="14"/>
      <c r="B39" s="14"/>
      <c r="C39" s="14"/>
      <c r="D39" s="14"/>
      <c r="E39" s="14"/>
      <c r="F39" s="14"/>
      <c r="G39" s="24">
        <f>SUM(G1:G38)</f>
        <v>1762</v>
      </c>
      <c r="H39" s="14"/>
      <c r="I39" s="24">
        <f>SUM(I1:I38)</f>
        <v>7.721</v>
      </c>
      <c r="J39" s="24">
        <f>SUM(J1:J38)</f>
        <v>21180</v>
      </c>
      <c r="K39" s="25">
        <f>SUM(K1:K38)</f>
        <v>218074.63</v>
      </c>
      <c r="L39" s="25">
        <f>SUM(L1:L38)</f>
        <v>0</v>
      </c>
      <c r="M39" s="25">
        <f>SUM(M1:M38)</f>
        <v>0</v>
      </c>
      <c r="N39" s="25">
        <f>SUM(N1:N38)</f>
        <v>0</v>
      </c>
      <c r="O39" s="26">
        <f>K39+M39-L39+N39</f>
        <v>218074.63</v>
      </c>
      <c r="P39" s="14"/>
    </row>
    <row r="41" spans="1:16">
      <c r="L41" s="27" t="s">
        <v>159</v>
      </c>
      <c r="M41" s="28"/>
      <c r="N41" s="28"/>
      <c r="O41" s="29">
        <v>6</v>
      </c>
    </row>
  </sheetData>
  <mergeCells>
    <mergeCell ref="L41:N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160</v>
      </c>
      <c r="B2" s="10">
        <v>32.496</v>
      </c>
      <c r="C2" s="12">
        <v>0.0</v>
      </c>
    </row>
    <row r="3" spans="1:3">
      <c r="A3" t="s">
        <v>161</v>
      </c>
      <c r="B3" s="10">
        <v>0.81</v>
      </c>
      <c r="C3" s="12">
        <v>0.0</v>
      </c>
    </row>
    <row r="4" spans="1:3">
      <c r="A4" t="s">
        <v>162</v>
      </c>
      <c r="B4" s="10">
        <v>3.0</v>
      </c>
      <c r="C4" s="12">
        <v>0.0</v>
      </c>
    </row>
    <row r="5" spans="1:3">
      <c r="A5" t="s">
        <v>163</v>
      </c>
      <c r="B5" s="10">
        <v>41.508</v>
      </c>
      <c r="C5" s="12">
        <v>0.0</v>
      </c>
    </row>
    <row r="6" spans="1:3">
      <c r="A6" t="s">
        <v>164</v>
      </c>
      <c r="B6" s="10">
        <v>3.928</v>
      </c>
      <c r="C6" s="12">
        <v>0.0</v>
      </c>
    </row>
    <row r="7" spans="1:3">
      <c r="A7" t="s">
        <v>165</v>
      </c>
      <c r="B7" s="10">
        <v>0.024</v>
      </c>
      <c r="C7" s="12">
        <v>0.0</v>
      </c>
    </row>
    <row r="8" spans="1:3">
      <c r="A8" t="s">
        <v>166</v>
      </c>
      <c r="B8" s="10">
        <v>0.0</v>
      </c>
      <c r="C8" s="12">
        <v>41916.0</v>
      </c>
    </row>
    <row r="9" spans="1:3">
      <c r="A9" t="s">
        <v>167</v>
      </c>
      <c r="B9" s="10">
        <v>25.438</v>
      </c>
      <c r="C9" s="12">
        <v>0.0</v>
      </c>
    </row>
    <row r="10" spans="1:3">
      <c r="A10" t="s">
        <v>168</v>
      </c>
      <c r="B10" s="10">
        <v>700.0</v>
      </c>
      <c r="C10" s="12">
        <v>0.0</v>
      </c>
    </row>
    <row r="11" spans="1:3">
      <c r="A11" t="s">
        <v>169</v>
      </c>
      <c r="B11" s="10">
        <v>46.549</v>
      </c>
      <c r="C11" s="12">
        <v>0.0</v>
      </c>
    </row>
    <row r="12" spans="1:3">
      <c r="A12" t="s">
        <v>170</v>
      </c>
      <c r="B12" s="10">
        <v>20.566</v>
      </c>
      <c r="C12" s="12">
        <v>0.0</v>
      </c>
    </row>
    <row r="13" spans="1:3">
      <c r="A13" t="s">
        <v>171</v>
      </c>
      <c r="B13" s="10">
        <v>0.235</v>
      </c>
      <c r="C13" s="12">
        <v>0.0</v>
      </c>
    </row>
    <row r="14" spans="1:3">
      <c r="A14" t="s">
        <v>172</v>
      </c>
      <c r="B14" s="10">
        <v>0.171</v>
      </c>
      <c r="C14" s="12">
        <v>0.0</v>
      </c>
    </row>
    <row r="15" spans="1:3">
      <c r="A15" t="s">
        <v>173</v>
      </c>
      <c r="B15" s="10">
        <v>39.77</v>
      </c>
      <c r="C15" s="12">
        <v>0.0</v>
      </c>
    </row>
    <row r="16" spans="1:3">
      <c r="A16" t="s">
        <v>174</v>
      </c>
      <c r="B16" s="10">
        <v>10.924</v>
      </c>
      <c r="C16" s="12">
        <v>0.0</v>
      </c>
    </row>
    <row r="17" spans="1:3">
      <c r="A17" t="s">
        <v>175</v>
      </c>
      <c r="B17" s="10">
        <v>2.0</v>
      </c>
      <c r="C17" s="12">
        <v>0.0</v>
      </c>
    </row>
    <row r="20" spans="1:3">
      <c r="A20" t="s">
        <v>176</v>
      </c>
      <c r="B20" s="10">
        <v>149.172</v>
      </c>
      <c r="C20" s="12">
        <v>0.0</v>
      </c>
    </row>
    <row r="21" spans="1:3">
      <c r="A21" t="s">
        <v>177</v>
      </c>
      <c r="B21" s="10">
        <v>73.247</v>
      </c>
      <c r="C21" s="12">
        <v>0.0</v>
      </c>
    </row>
    <row r="22" spans="1:3">
      <c r="A22" t="s">
        <v>178</v>
      </c>
      <c r="B22" s="10">
        <v>0.0</v>
      </c>
      <c r="C22" s="12">
        <v>41916.0</v>
      </c>
    </row>
    <row r="23" spans="1:3">
      <c r="A23" t="s">
        <v>179</v>
      </c>
      <c r="B23" s="10">
        <v>0</v>
      </c>
      <c r="C23" s="12">
        <v>0</v>
      </c>
    </row>
    <row r="24" spans="1:3">
      <c r="A24" t="s">
        <v>168</v>
      </c>
      <c r="B24" s="10">
        <v>700.0</v>
      </c>
      <c r="C24" s="12">
        <v>0.0</v>
      </c>
    </row>
    <row r="25" spans="1:3">
      <c r="A25" t="s">
        <v>175</v>
      </c>
      <c r="B25" s="10">
        <v>5.0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2025-05-13T06:14:39+00:00</dcterms:created>
  <dcterms:modified xsi:type="dcterms:W3CDTF">2025-05-13T06:14:39+00:00</dcterms:modified>
  <dc:title>Untitled Spreadsheet</dc:title>
  <dc:description/>
  <dc:subject/>
  <cp:keywords/>
  <cp:category/>
</cp:coreProperties>
</file>