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<sst xmlns="http://schemas.openxmlformats.org/spreadsheetml/2006/main" uniqueCount="499">
  <si>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</si>
  <si>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</si>
  <si>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</si>
  <si>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</si>
  <si>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</si>
  <si>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</si>
  <si>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</si>
  <si>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</si>
  <si>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</si>
  <si>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</si>
  <si>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</si>
  <si>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</si>
  <si>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</si>
  <si>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</si>
  <si>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</si>
  <si>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</si>
  <si>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</si>
  <si>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</si>
  <si>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</si>
  <si>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</si>
  <si>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</si>
  <si>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</si>
  <si>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</si>
  <si>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</si>
  <si>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</si>
  <si>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</si>
  <si>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</si>
  <si>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</si>
  <si>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</si>
  <si>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</si>
  <si>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</si>
  <si>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</si>
  <si>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</si>
  <si>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</si>
  <si>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</si>
  <si>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</si>
  <si>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</si>
  <si>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</si>
  <si>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</si>
  <si>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</si>
  <si>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</si>
  <si>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</si>
  <si>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</si>
  <si>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</si>
  <si>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</si>
  <si>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</si>
  <si>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</si>
  <si>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</si>
  <si>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</si>
  <si>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</si>
  <si>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</si>
  <si>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</si>
  <si>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</si>
  <si>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</si>
  <si>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</si>
  <si>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</si>
  <si>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</si>
  <si>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</si>
  <si>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</si>
  <si>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</si>
  <si>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</si>
  <si>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</si>
  <si>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</si>
  <si>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</si>
  <si>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</si>
  <si>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</si>
  <si>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</si>
  <si>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</si>
  <si>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</si>
  <si>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</si>
  <si>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</si>
  <si>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</si>
  <si>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</si>
  <si>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</si>
  <si>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</si>
  <si>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</si>
  <si>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</si>
  <si>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</si>
  <si>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</si>
  <si>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</si>
  <si>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</si>
  <si>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</si>
  <si>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</si>
  <si>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</si>
  <si>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</si>
  <si>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</si>
  <si>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</si>
  <si>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</si>
  <si>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</si>
  <si>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</si>
  <si>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</si>
  <si>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</si>
  <si>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</si>
  <si>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</si>
  <si>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</si>
  <si>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</si>
  <si>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</si>
  <si>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</si>
  <si>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</si>
  <si>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</si>
  <si>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</si>
  <si>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</si>
  <si>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</si>
  <si>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</si>
  <si>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</si>
  <si>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</si>
  <si>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</si>
  <si>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</si>
  <si>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</si>
  <si>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</si>
  <si>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</si>
  <si>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</si>
  <si>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</si>
  <si>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</si>
  <si>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</si>
  <si>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</si>
  <si>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</si>
  <si>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</si>
  <si>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</si>
  <si>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</si>
  <si>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</si>
  <si>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</si>
  <si>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</si>
  <si>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</si>
  <si>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</si>
  <si>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</si>
  <si>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</si>
  <si>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</si>
  <si>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</si>
  <si>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</si>
  <si>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</si>
  <si>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</si>
  <si>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</si>
  <si>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</si>
  <si>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</si>
  <si>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</si>
  <si>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</si>
  <si>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</si>
  <si>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</si>
  <si>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</si>
  <si>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</si>
  <si>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</si>
  <si>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</si>
  <si>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</si>
  <si>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</si>
  <si>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</si>
  <si>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</si>
  <si>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</si>
  <si>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</si>
  <si>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</si>
  <si>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</si>
  <si>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</si>
  <si>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</si>
  <si>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</si>
  <si>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</si>
  <si>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</si>
  <si>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</si>
  <si>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</si>
  <si>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</si>
  <si>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</si>
  <si>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</si>
  <si>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</si>
  <si>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</si>
  <si>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</si>
  <si>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</si>
  <si>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</si>
  <si>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</si>
  <si>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</si>
  <si>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</si>
  <si>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</si>
  <si>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</si>
  <si>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</si>
  <si>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</si>
  <si>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</si>
  <si>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</si>
  <si>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</si>
  <si>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</si>
  <si>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</si>
  <si>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</si>
  <si>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</si>
  <si>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</si>
  <si>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</si>
  <si>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</si>
  <si>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</si>
  <si>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</si>
  <si>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</si>
  <si>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</si>
  <si>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</si>
  <si>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</si>
  <si>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</si>
  <si>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</si>
  <si>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</si>
  <si>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</si>
  <si>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</si>
  <si>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</si>
  <si>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</si>
  <si>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</si>
  <si>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</si>
  <si>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</si>
  <si>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</si>
  <si>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</si>
  <si>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</si>
  <si>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</si>
  <si>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</si>
  <si>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</si>
  <si>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</si>
  <si>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</si>
  <si>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</si>
  <si>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</si>
  <si>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</si>
  <si>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</si>
  <si>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</si>
  <si>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</si>
  <si>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</si>
  <si>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</si>
  <si>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</si>
  <si>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</si>
  <si>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</si>
  <si>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</si>
  <si>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</si>
  <si>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</si>
  <si>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</si>
  <si>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</si>
  <si>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</si>
  <si>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</si>
  <si>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</si>
  <si>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</si>
  <si>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</si>
  <si>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</si>
  <si>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</si>
  <si>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</si>
  <si>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</si>
  <si>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</si>
  <si>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</si>
  <si>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</si>
  <si>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</si>
  <si>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</si>
  <si>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</si>
  <si>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</si>
  <si>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</si>
  <si>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</si>
  <si>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</si>
  <si>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</si>
  <si>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</si>
  <si>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</si>
  <si>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</si>
  <si>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</si>
  <si>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</si>
  <si>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</si>
  <si>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</si>
  <si>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</si>
  <si>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</si>
  <si>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</si>
  <si>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</si>
  <si>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</si>
  <si>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</si>
  <si>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</si>
  <si>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</si>
  <si>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</si>
  <si>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</si>
  <si>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</si>
  <si>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</si>
  <si>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</si>
  <si>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</si>
  <si>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</si>
  <si>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</si>
  <si>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</si>
  <si>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</si>
  <si>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</si>
  <si>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</si>
  <si>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</si>
  <si>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</si>
  <si>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</si>
  <si>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</si>
  <si>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</si>
  <si>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</si>
  <si>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</si>
  <si>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</si>
  <si>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</si>
  <si>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</si>
  <si>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</si>
  <si>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</si>
  <si>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</si>
  <si>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</si>
  <si>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</si>
  <si>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</si>
  <si>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</si>
  <si>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</si>
  <si>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</si>
  <si>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</si>
  <si>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</si>
  <si>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</si>
  <si>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</si>
  <si>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</si>
  <si>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</si>
  <si>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</si>
  <si>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</si>
  <si>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</si>
  <si>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</si>
  <si>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</si>
  <si>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</si>
  <si>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</si>
  <si>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</si>
  <si>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</si>
  <si>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</si>
  <si>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</si>
  <si>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</si>
  <si>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</si>
  <si>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</si>
  <si>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</si>
  <si>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</si>
  <si>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</si>
  <si>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</si>
  <si>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</si>
  <si>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</si>
  <si>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</si>
  <si>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</si>
  <si>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</si>
  <si>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</si>
  <si>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</si>
  <si>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</si>
  <si>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</si>
  <si>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</si>
  <si>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</si>
  <si>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</si>
  <si>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</si>
  <si>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</si>
  <si>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</si>
  <si>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</si>
  <si>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</si>
  <si>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</si>
  <si>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</si>
  <si>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</si>
  <si>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</si>
  <si>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</si>
  <si>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</si>
  <si>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</si>
  <si>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</si>
  <si>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</si>
  <si>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</si>
  <si>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</si>
  <si>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</si>
  <si>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</si>
  <si>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</si>
  <si>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</si>
  <si>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</si>
  <si>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</si>
  <si>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</si>
  <si>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</si>
  <si>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</si>
  <si>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</si>
  <si>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</si>
  <si>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</si>
  <si>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</si>
  <si>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</si>
  <si>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</si>
  <si>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</si>
  <si>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</si>
  <si>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</si>
  <si>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</si>
  <si>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</si>
  <si>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</si>
  <si>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</si>
  <si>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</si>
  <si>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</si>
  <si>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</si>
  <si>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</si>
  <si>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</si>
  <si>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</si>
  <si>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</si>
  <si>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</si>
  <si>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</si>
  <si>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</si>
  <si>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</si>
  <si>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</si>
  <si>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</si>
  <si>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</si>
  <si>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</si>
  <si>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</si>
  <si>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</si>
  <si>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</si>
  <si>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</si>
  <si>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</si>
  <si>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</si>
  <si>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</si>
  <si>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</si>
  <si>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</si>
  <si>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</si>
  <si>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</si>
  <si>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</si>
  <si>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</si>
  <si>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</si>
  <si>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</si>
  <si>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</si>
  <si>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</si>
  <si>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</si>
  <si>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</si>
  <si>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</si>
  <si>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</si>
  <si>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</si>
  <si>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</si>
  <si>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</si>
  <si>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</si>
  <si>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</si>
  <si>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</si>
  <si>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</si>
  <si>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</si>
  <si>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</si>
  <si>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</si>
  <si>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</si>
  <si>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</si>
  <si>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</si>
  <si>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</si>
  <si>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</si>
  <si>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</si>
  <si>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</si>
  <si>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</si>
  <si>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</si>
  <si>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</si>
  <si>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</si>
  <si>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</si>
  <si>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</si>
  <si>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</si>
  <si>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</si>
  <si>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</si>
  <si>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</si>
  <si>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</si>
  <si>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</si>
  <si>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</si>
  <si>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</si>
  <si>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</si>
  <si>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</si>
  <si>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</si>
  <si>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</si>
  <si>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</si>
  <si>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</si>
  <si>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</si>
  <si>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</si>
  <si>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</si>
  <si>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</si>
  <si>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</si>
  <si>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</si>
  <si>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</si>
  <si>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</si>
  <si>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</si>
  <si>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</si>
  <si>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</si>
  <si>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</si>
  <si>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</si>
  <si>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</si>
  <si>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</si>
  <si>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</si>
  <si>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</si>
  <si>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</si>
  <si>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</si>
  <si>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</si>
  <si>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</si>
  <si>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</si>
  <si>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</si>
  <si>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</si>
  <si>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</si>
  <si>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</si>
  <si>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</si>
  <si>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</si>
  <si>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</si>
  <si>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</si>
  <si>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</si>
  <si>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</si>
  <si>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</si>
  <si>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</si>
  <si>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</si>
  <si>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Отходы дровяные, сухие 1000x1000x1000 Б/С Берёза</t>
  </si>
  <si>
    <t>Заполняемость:
Пиломатериал, сухой - - - - 22.09% - - - - 1.08 м3
Брус - - - - 16.56% - - - - 0.81 м3
Отходы дровяные, сухие - - - - 61.35% - - - - 3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</si>
  <si>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</si>
  <si>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</si>
  <si>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</si>
  <si>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</si>
  <si>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</si>
  <si>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</si>
  <si>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</si>
  <si>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</si>
  <si>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</si>
  <si>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</si>
  <si>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</si>
  <si>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</si>
  <si>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</si>
  <si>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</si>
  <si>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</si>
  <si>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</si>
  <si>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</si>
  <si>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</si>
  <si>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</si>
  <si>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</si>
  <si>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</si>
  <si>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</si>
  <si>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Брус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</si>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</sst>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1"/>
  <sheetViews>
    <sheetView tabSelected="1" workbookViewId="0" showGridLines="true" showRowColHeaders="1">
      <pane ySplit="1" activePane="bottomLeft" state="frozen" topLeftCell="A2"/>
      <selection pane="bottomLeft" activeCell="L451" sqref="L451:O4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t="s">
        <v>468</v>
      </c>
      <c r="B445" s="22" t="s">
        <v>13</v>
      </c>
      <c r="C445" t="s">
        <v>17</v>
      </c>
      <c r="D445" s="7">
        <v>45779.0</v>
      </c>
      <c r="E445" t="s">
        <v>469</v>
      </c>
      <c r="F445" t="s">
        <v>466</v>
      </c>
      <c r="G445" s="8">
        <v>30</v>
      </c>
      <c r="H445" s="9">
        <v>21667.0</v>
      </c>
      <c r="I445" s="11">
        <v>1.08</v>
      </c>
      <c r="J445" s="13">
        <v>0</v>
      </c>
      <c r="K445" s="9">
        <v>23400.36</v>
      </c>
    </row>
    <row r="446" spans="1:16">
      <c r="A446" t="s">
        <v>468</v>
      </c>
      <c r="B446" s="22" t="s">
        <v>13</v>
      </c>
      <c r="C446" t="s">
        <v>17</v>
      </c>
      <c r="D446" s="7">
        <v>45779.0</v>
      </c>
      <c r="E446" t="s">
        <v>469</v>
      </c>
      <c r="F446" t="s">
        <v>470</v>
      </c>
      <c r="G446" s="8">
        <v>6</v>
      </c>
      <c r="H446" s="9">
        <v>21667.0</v>
      </c>
      <c r="I446" s="11">
        <v>0.81</v>
      </c>
      <c r="J446" s="13">
        <v>0</v>
      </c>
      <c r="K446" s="9">
        <v>17550.27</v>
      </c>
    </row>
    <row r="447" spans="1:16">
      <c r="A447" t="s">
        <v>468</v>
      </c>
      <c r="B447" s="22" t="s">
        <v>13</v>
      </c>
      <c r="C447" t="s">
        <v>17</v>
      </c>
      <c r="D447" s="7">
        <v>45779.0</v>
      </c>
      <c r="E447" t="s">
        <v>469</v>
      </c>
      <c r="F447" t="s">
        <v>471</v>
      </c>
      <c r="G447" s="8">
        <v>3</v>
      </c>
      <c r="H447" s="9">
        <v>1000.0</v>
      </c>
      <c r="I447" s="11">
        <v>3.0</v>
      </c>
      <c r="J447" s="13">
        <v>0</v>
      </c>
      <c r="K447" s="9">
        <v>3000.0</v>
      </c>
    </row>
    <row r="448" spans="1:16">
      <c r="A448" s="14" t="s">
        <v>468</v>
      </c>
      <c r="B448" s="23" t="s">
        <v>13</v>
      </c>
      <c r="C448" s="14" t="s">
        <v>17</v>
      </c>
      <c r="D448" s="16">
        <v>45779.0</v>
      </c>
      <c r="E448" s="14" t="s">
        <v>469</v>
      </c>
      <c r="F448" s="14" t="s">
        <v>20</v>
      </c>
      <c r="G448" s="14"/>
      <c r="H448" s="14"/>
      <c r="I448" s="14"/>
      <c r="J448" s="14"/>
      <c r="K448" s="14"/>
      <c r="L448" s="17">
        <v>0.0</v>
      </c>
      <c r="M448" s="18">
        <v>0.0</v>
      </c>
      <c r="N448" s="19">
        <v>0</v>
      </c>
      <c r="O448" s="20">
        <v>43950.63</v>
      </c>
      <c r="P448" s="21" t="s">
        <v>472</v>
      </c>
    </row>
    <row r="449" spans="1:16">
      <c r="A449" s="14"/>
      <c r="B449" s="14"/>
      <c r="C449" s="14"/>
      <c r="D449" s="14"/>
      <c r="E449" s="14"/>
      <c r="F449" s="14"/>
      <c r="G449" s="24">
        <f>SUM(G1:G448)</f>
        <v>538723</v>
      </c>
      <c r="H449" s="14"/>
      <c r="I449" s="24">
        <f>SUM(I1:I448)</f>
        <v>1175.316</v>
      </c>
      <c r="J449" s="24">
        <f>SUM(J1:J448)</f>
        <v>36483</v>
      </c>
      <c r="K449" s="25">
        <f>SUM(K1:K448)</f>
        <v>16528703.43</v>
      </c>
      <c r="L449" s="25">
        <f>SUM(L1:L448)</f>
        <v>2824184.65</v>
      </c>
      <c r="M449" s="25">
        <f>SUM(M1:M448)</f>
        <v>18000</v>
      </c>
      <c r="N449" s="25">
        <f>SUM(N1:N448)</f>
        <v>2334245.88</v>
      </c>
      <c r="O449" s="26">
        <f>K449+M449-L449+N449</f>
        <v>16056764.66</v>
      </c>
      <c r="P449" s="14"/>
    </row>
    <row r="451" spans="1:16">
      <c r="L451" s="27" t="s">
        <v>473</v>
      </c>
      <c r="M451" s="28"/>
      <c r="N451" s="28"/>
      <c r="O451" s="29">
        <v>116</v>
      </c>
    </row>
  </sheetData>
  <mergeCells>
    <mergeCell ref="L451:N4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473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473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8"/>
  <sheetViews>
    <sheetView tabSelected="0" workbookViewId="0" showGridLines="true" showRowColHeaders="1">
      <pane ySplit="1" activePane="bottomLeft" state="frozen" topLeftCell="A2"/>
      <selection pane="bottomLeft" activeCell="L148" sqref="L148:O148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t="s">
        <v>468</v>
      </c>
      <c r="B142" s="22" t="s">
        <v>13</v>
      </c>
      <c r="C142" t="s">
        <v>17</v>
      </c>
      <c r="D142" s="7">
        <v>45779.0</v>
      </c>
      <c r="E142" t="s">
        <v>469</v>
      </c>
      <c r="F142" t="s">
        <v>466</v>
      </c>
      <c r="G142" s="8">
        <v>30</v>
      </c>
      <c r="H142" s="9">
        <v>21667.0</v>
      </c>
      <c r="I142" s="11">
        <v>1.08</v>
      </c>
      <c r="J142" s="13">
        <v>0</v>
      </c>
      <c r="K142" s="9">
        <v>23400.36</v>
      </c>
    </row>
    <row r="143" spans="1:16">
      <c r="A143" t="s">
        <v>468</v>
      </c>
      <c r="B143" s="22" t="s">
        <v>13</v>
      </c>
      <c r="C143" t="s">
        <v>17</v>
      </c>
      <c r="D143" s="7">
        <v>45779.0</v>
      </c>
      <c r="E143" t="s">
        <v>469</v>
      </c>
      <c r="F143" t="s">
        <v>470</v>
      </c>
      <c r="G143" s="8">
        <v>6</v>
      </c>
      <c r="H143" s="9">
        <v>21667.0</v>
      </c>
      <c r="I143" s="11">
        <v>0.81</v>
      </c>
      <c r="J143" s="13">
        <v>0</v>
      </c>
      <c r="K143" s="9">
        <v>17550.27</v>
      </c>
    </row>
    <row r="144" spans="1:16">
      <c r="A144" t="s">
        <v>468</v>
      </c>
      <c r="B144" s="22" t="s">
        <v>13</v>
      </c>
      <c r="C144" t="s">
        <v>17</v>
      </c>
      <c r="D144" s="7">
        <v>45779.0</v>
      </c>
      <c r="E144" t="s">
        <v>469</v>
      </c>
      <c r="F144" t="s">
        <v>471</v>
      </c>
      <c r="G144" s="8">
        <v>3</v>
      </c>
      <c r="H144" s="9">
        <v>1000.0</v>
      </c>
      <c r="I144" s="11">
        <v>3.0</v>
      </c>
      <c r="J144" s="13">
        <v>0</v>
      </c>
      <c r="K144" s="9">
        <v>3000.0</v>
      </c>
    </row>
    <row r="145" spans="1:16">
      <c r="A145" s="14" t="s">
        <v>468</v>
      </c>
      <c r="B145" s="23" t="s">
        <v>13</v>
      </c>
      <c r="C145" s="14" t="s">
        <v>17</v>
      </c>
      <c r="D145" s="16">
        <v>45779.0</v>
      </c>
      <c r="E145" s="14" t="s">
        <v>469</v>
      </c>
      <c r="F145" s="14" t="s">
        <v>20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43950.63</v>
      </c>
      <c r="P145" s="21" t="s">
        <v>472</v>
      </c>
    </row>
    <row r="146" spans="1:16">
      <c r="A146" s="14"/>
      <c r="B146" s="14"/>
      <c r="C146" s="14"/>
      <c r="D146" s="14"/>
      <c r="E146" s="14"/>
      <c r="F146" s="14"/>
      <c r="G146" s="24">
        <f>SUM(G1:G145)</f>
        <v>22099</v>
      </c>
      <c r="H146" s="14"/>
      <c r="I146" s="24">
        <f>SUM(I1:I145)</f>
        <v>111.025</v>
      </c>
      <c r="J146" s="24">
        <f>SUM(J1:J145)</f>
        <v>4215</v>
      </c>
      <c r="K146" s="25">
        <f>SUM(K1:K145)</f>
        <v>3969679.05</v>
      </c>
      <c r="L146" s="25">
        <f>SUM(L1:L145)</f>
        <v>450175.54</v>
      </c>
      <c r="M146" s="25">
        <f>SUM(M1:M145)</f>
        <v>0</v>
      </c>
      <c r="N146" s="25">
        <f>SUM(N1:N145)</f>
        <v>0</v>
      </c>
      <c r="O146" s="26">
        <f>K146+M146-L146+N146</f>
        <v>3519503.51</v>
      </c>
      <c r="P146" s="14"/>
    </row>
    <row r="148" spans="1:16">
      <c r="L148" s="27" t="s">
        <v>473</v>
      </c>
      <c r="M148" s="28"/>
      <c r="N148" s="28"/>
      <c r="O148" s="29">
        <v>41</v>
      </c>
    </row>
  </sheetData>
  <mergeCells>
    <mergeCell ref="L148:N1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1"/>
  <sheetViews>
    <sheetView tabSelected="0" workbookViewId="0" showGridLines="true" showRowColHeaders="1">
      <selection activeCell="C31" sqref="C3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474</v>
      </c>
      <c r="B2" s="10">
        <v>463.2</v>
      </c>
      <c r="C2" s="12">
        <v>0.0</v>
      </c>
    </row>
    <row r="3" spans="1:3">
      <c r="A3" t="s">
        <v>475</v>
      </c>
      <c r="B3" s="10">
        <v>126.492</v>
      </c>
      <c r="C3" s="12">
        <v>0.0</v>
      </c>
    </row>
    <row r="4" spans="1:3">
      <c r="A4" t="s">
        <v>476</v>
      </c>
      <c r="B4" s="10">
        <v>93.991</v>
      </c>
      <c r="C4" s="12">
        <v>0.0</v>
      </c>
    </row>
    <row r="5" spans="1:3">
      <c r="A5" t="s">
        <v>477</v>
      </c>
      <c r="B5" s="10">
        <v>82.299</v>
      </c>
      <c r="C5" s="12">
        <v>0.0</v>
      </c>
    </row>
    <row r="6" spans="1:3">
      <c r="A6" t="s">
        <v>478</v>
      </c>
      <c r="B6" s="10">
        <v>57.337</v>
      </c>
      <c r="C6" s="12">
        <v>0.0</v>
      </c>
    </row>
    <row r="7" spans="1:3">
      <c r="A7" t="s">
        <v>479</v>
      </c>
      <c r="B7" s="10">
        <v>2.762</v>
      </c>
      <c r="C7" s="12">
        <v>0.0</v>
      </c>
    </row>
    <row r="8" spans="1:3">
      <c r="A8" t="s">
        <v>480</v>
      </c>
      <c r="B8" s="10">
        <v>1.799</v>
      </c>
      <c r="C8" s="12">
        <v>0.0</v>
      </c>
    </row>
    <row r="9" spans="1:3">
      <c r="A9" t="s">
        <v>481</v>
      </c>
      <c r="B9" s="10">
        <v>0.0</v>
      </c>
      <c r="C9" s="12">
        <v>36483.0</v>
      </c>
    </row>
    <row r="10" spans="1:3">
      <c r="A10" t="s">
        <v>482</v>
      </c>
      <c r="B10" s="10">
        <v>34.787</v>
      </c>
      <c r="C10" s="12">
        <v>0.0</v>
      </c>
    </row>
    <row r="11" spans="1:3">
      <c r="A11" t="s">
        <v>483</v>
      </c>
      <c r="B11" s="10">
        <v>2.642</v>
      </c>
      <c r="C11" s="12">
        <v>0.0</v>
      </c>
    </row>
    <row r="12" spans="1:3">
      <c r="A12" t="s">
        <v>484</v>
      </c>
      <c r="B12" s="10">
        <v>53.075</v>
      </c>
      <c r="C12" s="12">
        <v>0.0</v>
      </c>
    </row>
    <row r="13" spans="1:3">
      <c r="A13" t="s">
        <v>485</v>
      </c>
      <c r="B13" s="10">
        <v>2.814</v>
      </c>
      <c r="C13" s="12">
        <v>0.0</v>
      </c>
    </row>
    <row r="14" spans="1:3">
      <c r="A14" t="s">
        <v>486</v>
      </c>
      <c r="B14" s="10">
        <v>4.629</v>
      </c>
      <c r="C14" s="12">
        <v>0.0</v>
      </c>
    </row>
    <row r="15" spans="1:3">
      <c r="A15" t="s">
        <v>487</v>
      </c>
      <c r="B15" s="10">
        <v>4.103</v>
      </c>
      <c r="C15" s="12">
        <v>0.0</v>
      </c>
    </row>
    <row r="16" spans="1:3">
      <c r="A16" t="s">
        <v>488</v>
      </c>
      <c r="B16" s="10">
        <v>13.314</v>
      </c>
      <c r="C16" s="12">
        <v>0.0</v>
      </c>
    </row>
    <row r="17" spans="1:3">
      <c r="A17" t="s">
        <v>489</v>
      </c>
      <c r="B17" s="10">
        <v>13.583</v>
      </c>
      <c r="C17" s="12">
        <v>0.0</v>
      </c>
    </row>
    <row r="18" spans="1:3">
      <c r="A18" t="s">
        <v>490</v>
      </c>
      <c r="B18" s="10">
        <v>200.0</v>
      </c>
      <c r="C18" s="12">
        <v>0.0</v>
      </c>
    </row>
    <row r="19" spans="1:3">
      <c r="A19" t="s">
        <v>491</v>
      </c>
      <c r="B19" s="10">
        <v>2.736</v>
      </c>
      <c r="C19" s="12">
        <v>0.0</v>
      </c>
    </row>
    <row r="20" spans="1:3">
      <c r="A20" t="s">
        <v>492</v>
      </c>
      <c r="B20" s="10">
        <v>3.0</v>
      </c>
      <c r="C20" s="12">
        <v>0.0</v>
      </c>
    </row>
    <row r="21" spans="1:3">
      <c r="A21" t="s">
        <v>493</v>
      </c>
      <c r="B21" s="10">
        <v>5.0</v>
      </c>
      <c r="C21" s="12">
        <v>0.0</v>
      </c>
    </row>
    <row r="22" spans="1:3">
      <c r="A22" t="s">
        <v>494</v>
      </c>
      <c r="B22" s="10">
        <v>6.943</v>
      </c>
      <c r="C22" s="12">
        <v>0.0</v>
      </c>
    </row>
    <row r="23" spans="1:3">
      <c r="A23" t="s">
        <v>495</v>
      </c>
      <c r="B23" s="10">
        <v>0.81</v>
      </c>
      <c r="C23" s="12">
        <v>0.0</v>
      </c>
    </row>
    <row r="26" spans="1:3">
      <c r="A26" t="s">
        <v>496</v>
      </c>
      <c r="B26" s="10">
        <v>374.078</v>
      </c>
      <c r="C26" s="12">
        <v>0.0</v>
      </c>
    </row>
    <row r="27" spans="1:3">
      <c r="A27" t="s">
        <v>497</v>
      </c>
      <c r="B27" s="10">
        <v>130.038</v>
      </c>
      <c r="C27" s="12">
        <v>0.0</v>
      </c>
    </row>
    <row r="28" spans="1:3">
      <c r="A28" t="s">
        <v>498</v>
      </c>
      <c r="B28" s="10">
        <v>0.0</v>
      </c>
      <c r="C28" s="12">
        <v>36483.0</v>
      </c>
    </row>
    <row r="29" spans="1:3">
      <c r="A29" t="s">
        <v>474</v>
      </c>
      <c r="B29" s="10">
        <v>463.2</v>
      </c>
      <c r="C29" s="12">
        <v>0.0</v>
      </c>
    </row>
    <row r="30" spans="1:3">
      <c r="A30" t="s">
        <v>490</v>
      </c>
      <c r="B30" s="10">
        <v>200.0</v>
      </c>
      <c r="C30" s="12">
        <v>0.0</v>
      </c>
    </row>
    <row r="31" spans="1:3">
      <c r="A31" t="s">
        <v>492</v>
      </c>
      <c r="B31" s="10">
        <v>8.0</v>
      </c>
      <c r="C31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2025-05-13T08:34:30+00:00</dcterms:created>
  <dcterms:modified xsi:type="dcterms:W3CDTF">2025-05-13T08:34:30+00:00</dcterms:modified>
  <dc:title>Untitled Spreadsheet</dc:title>
  <dc:description/>
  <dc:subject/>
  <cp:keywords/>
  <cp:category/>
</cp:coreProperties>
</file>