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Общие данные" sheetId="1" r:id="rId4"/>
    <sheet name="Безнал" sheetId="2" r:id="rId5"/>
    <sheet name="Касса" sheetId="3" r:id="rId6"/>
    <sheet name="R2" sheetId="4" r:id="rId7"/>
    <sheet name="Сводная по продукции" sheetId="5" r:id="rId8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<sst xmlns="http://schemas.openxmlformats.org/spreadsheetml/2006/main" uniqueCount="35">
  <si>
    <t>Клиент</t>
  </si>
  <si>
    <t>Расчёт</t>
  </si>
  <si>
    <t>Менеджер</t>
  </si>
  <si>
    <t>Дата отгрузки</t>
  </si>
  <si>
    <t>№ спецификации</t>
  </si>
  <si>
    <t>Название</t>
  </si>
  <si>
    <t>Количество</t>
  </si>
  <si>
    <t>Цена</t>
  </si>
  <si>
    <t>Объём</t>
  </si>
  <si>
    <t>Вес</t>
  </si>
  <si>
    <t>Сумма</t>
  </si>
  <si>
    <t>Скидка</t>
  </si>
  <si>
    <t>Доставка</t>
  </si>
  <si>
    <t>R2</t>
  </si>
  <si>
    <t>Итого к оплате (Общая сумма)</t>
  </si>
  <si>
    <t>ООО Ультрадекор</t>
  </si>
  <si>
    <t>Безналичный</t>
  </si>
  <si>
    <t>Зубарев А.В.</t>
  </si>
  <si>
    <t>СП250514-1</t>
  </si>
  <si>
    <t>Щепа 100x100x100 Б/С Ель</t>
  </si>
  <si>
    <t>Скидка, доставка и итог</t>
  </si>
  <si>
    <t>Заполняемость:
Щепа - - - - 100% - - - - 31.684 м3</t>
  </si>
  <si>
    <t>Янченков А. П.</t>
  </si>
  <si>
    <t>Быстрова Ю.В.</t>
  </si>
  <si>
    <t>СП250514-3</t>
  </si>
  <si>
    <t>Пеллеты, белые 15кг</t>
  </si>
  <si>
    <t>Заполняемость:
Пеллеты, белые - - - - 100% - - - - 150 кг</t>
  </si>
  <si>
    <t>Общее количество отгрузок:</t>
  </si>
  <si>
    <t>Щепа</t>
  </si>
  <si>
    <t>Пеллеты, белые</t>
  </si>
  <si>
    <t>Погонажные изделия</t>
  </si>
  <si>
    <t>П/М</t>
  </si>
  <si>
    <t>Пеллеты</t>
  </si>
  <si>
    <t>Поддоны</t>
  </si>
  <si>
    <t>Отходы дровяные</t>
  </si>
</sst>
</file>

<file path=xl/styles.xml><?xml version="1.0" encoding="utf-8"?>
<styleSheet xmlns="http://schemas.openxmlformats.org/spreadsheetml/2006/main" xml:space="preserve">
  <numFmts count="3">
    <numFmt numFmtId="164" formatCode="DD.MM.YYYY"/>
    <numFmt numFmtId="165" formatCode="#,##0.00_-"/>
    <numFmt numFmtId="166" formatCode="0.000"/>
  </numFmts>
  <fonts count="4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6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2DCDB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C100"/>
        <bgColor rgb="FF000000"/>
      </patternFill>
    </fill>
  </fills>
  <borders count="5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0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bottom" textRotation="0" wrapText="false" shrinkToFit="false"/>
    </xf>
    <xf xfId="0" fontId="0" numFmtId="0" fillId="3" borderId="0" applyFont="0" applyNumberFormat="0" applyFill="1" applyBorder="0" applyAlignment="0"/>
    <xf xfId="0" fontId="0" numFmtId="164" fillId="0" borderId="0" applyFont="0" applyNumberFormat="1" applyFill="0" applyBorder="0" applyAlignment="1">
      <alignment horizontal="left" vertical="bottom" textRotation="0" wrapText="false" shrinkToFit="false"/>
    </xf>
    <xf xfId="0" fontId="0" numFmtId="1" fillId="0" borderId="0" applyFont="0" applyNumberFormat="1" applyFill="0" applyBorder="0" applyAlignment="1">
      <alignment horizontal="center" vertical="bottom" textRotation="0" wrapText="false" shrinkToFit="false"/>
    </xf>
    <xf xfId="0" fontId="0" numFmtId="165" fillId="0" borderId="0" applyFont="0" applyNumberFormat="1" applyFill="0" applyBorder="0" applyAlignment="1">
      <alignment horizontal="center" vertical="bottom" textRotation="0" wrapText="false" shrinkToFit="false"/>
    </xf>
    <xf xfId="0" fontId="0" numFmtId="166" fillId="0" borderId="0" applyFont="0" applyNumberFormat="1" applyFill="0" applyBorder="0" applyAlignment="0"/>
    <xf xfId="0" fontId="0" numFmtId="166" fillId="0" borderId="0" applyFont="0" applyNumberFormat="1" applyFill="0" applyBorder="0" applyAlignment="1">
      <alignment horizontal="center" vertical="bottom" textRotation="0" wrapText="false" shrinkToFit="false"/>
    </xf>
    <xf xfId="0" fontId="0" numFmtId="2" fillId="0" borderId="0" applyFont="0" applyNumberFormat="1" applyFill="0" applyBorder="0" applyAlignment="0"/>
    <xf xfId="0" fontId="0" numFmtId="2" fillId="0" borderId="0" applyFont="0" applyNumberFormat="1" applyFill="0" applyBorder="0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0"/>
    <xf xfId="0" fontId="0" numFmtId="0" fillId="3" borderId="1" applyFont="0" applyNumberFormat="0" applyFill="1" applyBorder="1" applyAlignment="0"/>
    <xf xfId="0" fontId="0" numFmtId="164" fillId="0" borderId="1" applyFont="0" applyNumberFormat="1" applyFill="0" applyBorder="1" applyAlignment="1">
      <alignment horizontal="left" vertical="bottom" textRotation="0" wrapText="false" shrinkToFit="false"/>
    </xf>
    <xf xfId="0" fontId="0" numFmtId="165" fillId="2" borderId="1" applyFont="0" applyNumberFormat="1" applyFill="1" applyBorder="1" applyAlignment="1">
      <alignment horizontal="center" vertical="bottom" textRotation="0" wrapText="false" shrinkToFit="false"/>
    </xf>
    <xf xfId="0" fontId="0" numFmtId="165" fillId="3" borderId="1" applyFont="0" applyNumberFormat="1" applyFill="1" applyBorder="1" applyAlignment="1">
      <alignment horizontal="center" vertical="bottom" textRotation="0" wrapText="false" shrinkToFit="false"/>
    </xf>
    <xf xfId="0" fontId="0" numFmtId="165" fillId="4" borderId="1" applyFont="0" applyNumberFormat="1" applyFill="1" applyBorder="1" applyAlignment="1">
      <alignment horizontal="center" vertical="bottom" textRotation="0" wrapText="false" shrinkToFit="false"/>
    </xf>
    <xf xfId="0" fontId="2" numFmtId="165" fillId="5" borderId="1" applyFont="1" applyNumberFormat="1" applyFill="1" applyBorder="1" applyAlignment="1">
      <alignment horizontal="center" vertical="bottom" textRotation="0" wrapText="false" shrinkToFit="false"/>
    </xf>
    <xf xfId="0" fontId="1" numFmtId="0" fillId="0" borderId="1" applyFont="1" applyNumberFormat="0" applyFill="0" applyBorder="1" applyAlignment="1">
      <alignment vertical="bottom" textRotation="0" wrapText="true" shrinkToFit="false"/>
    </xf>
    <xf xfId="0" fontId="0" numFmtId="0" fillId="4" borderId="0" applyFont="0" applyNumberFormat="0" applyFill="1" applyBorder="0" applyAlignment="0"/>
    <xf xfId="0" fontId="0" numFmtId="0" fillId="4" borderId="1" applyFont="0" applyNumberFormat="0" applyFill="1" applyBorder="1" applyAlignment="0"/>
    <xf xfId="0" fontId="2" numFmtId="0" fillId="0" borderId="1" applyFont="1" applyNumberFormat="0" applyFill="0" applyBorder="1" applyAlignment="1">
      <alignment horizontal="center" vertical="bottom" textRotation="0" wrapText="false" shrinkToFit="false"/>
    </xf>
    <xf xfId="0" fontId="2" numFmtId="165" fillId="0" borderId="1" applyFont="1" applyNumberFormat="1" applyFill="0" applyBorder="1" applyAlignment="1">
      <alignment horizontal="center" vertical="bottom" textRotation="0" wrapText="false" shrinkToFit="false"/>
    </xf>
    <xf xfId="0" fontId="3" numFmtId="165" fillId="6" borderId="1" applyFont="1" applyNumberFormat="1" applyFill="1" applyBorder="1" applyAlignment="1">
      <alignment horizontal="center" vertical="bottom" textRotation="0" wrapText="false" shrinkToFit="false"/>
    </xf>
    <xf xfId="0" fontId="2" numFmtId="0" fillId="0" borderId="2" applyFont="1" applyNumberFormat="0" applyFill="0" applyBorder="1" applyAlignment="1">
      <alignment horizontal="right" vertical="bottom" textRotation="0" wrapText="false" shrinkToFit="false"/>
    </xf>
    <xf xfId="0" fontId="0" numFmtId="0" fillId="0" borderId="3" applyFont="0" applyNumberFormat="0" applyFill="0" applyBorder="1" applyAlignment="0"/>
    <xf xfId="0" fontId="2" numFmtId="0" fillId="0" borderId="4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8"/>
  <sheetViews>
    <sheetView tabSelected="1" workbookViewId="0" showGridLines="true" showRowColHeaders="1">
      <pane ySplit="1" activePane="bottomLeft" state="frozen" topLeftCell="A2"/>
      <selection pane="bottomLeft" activeCell="L8" sqref="L8:O8"/>
    </sheetView>
  </sheetViews>
  <sheetFormatPr defaultRowHeight="14.4" outlineLevelRow="0" outlineLevelCol="0"/>
  <cols>
    <col min="1" max="1" width="18.71" bestFit="true" customWidth="true" style="0"/>
    <col min="2" max="2" width="13.997" bestFit="true" customWidth="true" style="0"/>
    <col min="3" max="3" width="16.425" bestFit="true" customWidth="true" style="0"/>
    <col min="4" max="4" width="16.425" bestFit="true" customWidth="true" style="0"/>
    <col min="7" max="7" width="15.139" bestFit="true" customWidth="true" style="0"/>
    <col min="8" max="8" width="15.139" bestFit="true" customWidth="true" style="0"/>
    <col min="9" max="9" width="13.14" bestFit="true" customWidth="true" style="0"/>
    <col min="10" max="10" width="10.426" bestFit="true" customWidth="true" style="0"/>
    <col min="11" max="11" width="19.138" bestFit="true" customWidth="true" style="0"/>
    <col min="12" max="12" width="14.568" bestFit="true" customWidth="true" style="0"/>
    <col min="13" max="13" width="12.854" bestFit="true" customWidth="true" style="0"/>
    <col min="14" max="14" width="11.711" bestFit="true" customWidth="true" style="0"/>
    <col min="15" max="15" width="36.42" bestFit="true" customWidth="true" style="0"/>
    <col min="16" max="16" width="50.559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15</v>
      </c>
      <c r="B2" s="6" t="s">
        <v>16</v>
      </c>
      <c r="C2" t="s">
        <v>17</v>
      </c>
      <c r="D2" s="7">
        <v>45791.0</v>
      </c>
      <c r="E2" t="s">
        <v>18</v>
      </c>
      <c r="F2" t="s">
        <v>19</v>
      </c>
      <c r="G2" s="8">
        <v>31684</v>
      </c>
      <c r="H2" s="9">
        <v>1222.8</v>
      </c>
      <c r="I2" s="11">
        <v>31.684</v>
      </c>
      <c r="J2" s="13">
        <v>0</v>
      </c>
      <c r="K2" s="9">
        <v>38743.2</v>
      </c>
    </row>
    <row r="3" spans="1:16">
      <c r="A3" s="14" t="s">
        <v>15</v>
      </c>
      <c r="B3" s="15" t="s">
        <v>16</v>
      </c>
      <c r="C3" s="14" t="s">
        <v>17</v>
      </c>
      <c r="D3" s="16">
        <v>45791.0</v>
      </c>
      <c r="E3" s="14" t="s">
        <v>18</v>
      </c>
      <c r="F3" s="14" t="s">
        <v>20</v>
      </c>
      <c r="G3" s="14"/>
      <c r="H3" s="14"/>
      <c r="I3" s="14"/>
      <c r="J3" s="14"/>
      <c r="K3" s="14"/>
      <c r="L3" s="17">
        <v>0.0</v>
      </c>
      <c r="M3" s="18">
        <v>0.0</v>
      </c>
      <c r="N3" s="19">
        <v>0</v>
      </c>
      <c r="O3" s="20">
        <v>38743.1952</v>
      </c>
      <c r="P3" s="21" t="s">
        <v>21</v>
      </c>
    </row>
    <row r="4" spans="1:16">
      <c r="A4" t="s">
        <v>22</v>
      </c>
      <c r="B4" s="22" t="s">
        <v>13</v>
      </c>
      <c r="C4" t="s">
        <v>23</v>
      </c>
      <c r="D4" s="7">
        <v>45791.0</v>
      </c>
      <c r="E4" t="s">
        <v>24</v>
      </c>
      <c r="F4" t="s">
        <v>25</v>
      </c>
      <c r="G4" s="8">
        <v>10</v>
      </c>
      <c r="H4" s="9">
        <v>10500.0</v>
      </c>
      <c r="I4" s="11">
        <v>0</v>
      </c>
      <c r="J4" s="13">
        <v>150.0</v>
      </c>
      <c r="K4" s="9">
        <v>1575.0</v>
      </c>
    </row>
    <row r="5" spans="1:16">
      <c r="A5" s="14" t="s">
        <v>22</v>
      </c>
      <c r="B5" s="23" t="s">
        <v>13</v>
      </c>
      <c r="C5" s="14" t="s">
        <v>23</v>
      </c>
      <c r="D5" s="16">
        <v>45791.0</v>
      </c>
      <c r="E5" s="14" t="s">
        <v>24</v>
      </c>
      <c r="F5" s="14" t="s">
        <v>20</v>
      </c>
      <c r="G5" s="14"/>
      <c r="H5" s="14"/>
      <c r="I5" s="14"/>
      <c r="J5" s="14"/>
      <c r="K5" s="14"/>
      <c r="L5" s="17">
        <v>236.25</v>
      </c>
      <c r="M5" s="18">
        <v>0.0</v>
      </c>
      <c r="N5" s="19">
        <v>0</v>
      </c>
      <c r="O5" s="20">
        <v>1338.75</v>
      </c>
      <c r="P5" s="21" t="s">
        <v>26</v>
      </c>
    </row>
    <row r="6" spans="1:16">
      <c r="A6" s="14"/>
      <c r="B6" s="14"/>
      <c r="C6" s="14"/>
      <c r="D6" s="14"/>
      <c r="E6" s="14"/>
      <c r="F6" s="14"/>
      <c r="G6" s="24">
        <f>SUM(G1:G5)</f>
        <v>31694</v>
      </c>
      <c r="H6" s="14"/>
      <c r="I6" s="24">
        <f>SUM(I1:I5)</f>
        <v>31.684</v>
      </c>
      <c r="J6" s="24">
        <f>SUM(J1:J5)</f>
        <v>150</v>
      </c>
      <c r="K6" s="25">
        <f>SUM(K1:K5)</f>
        <v>40318.2</v>
      </c>
      <c r="L6" s="25">
        <f>SUM(L1:L5)</f>
        <v>236.25</v>
      </c>
      <c r="M6" s="25">
        <f>SUM(M1:M5)</f>
        <v>0</v>
      </c>
      <c r="N6" s="25">
        <f>SUM(N1:N5)</f>
        <v>0</v>
      </c>
      <c r="O6" s="26">
        <f>K6+M6-L6+N6</f>
        <v>40081.95</v>
      </c>
      <c r="P6" s="14"/>
    </row>
    <row r="8" spans="1:16">
      <c r="L8" s="27" t="s">
        <v>27</v>
      </c>
      <c r="M8" s="28"/>
      <c r="N8" s="28"/>
      <c r="O8" s="29">
        <v>2</v>
      </c>
    </row>
  </sheetData>
  <mergeCells>
    <mergeCell ref="L8:N8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6"/>
  <sheetViews>
    <sheetView tabSelected="0" workbookViewId="0" showGridLines="true" showRowColHeaders="1">
      <pane ySplit="1" activePane="bottomLeft" state="frozen" topLeftCell="A2"/>
      <selection pane="bottomLeft" activeCell="L6" sqref="L6:O6"/>
    </sheetView>
  </sheetViews>
  <sheetFormatPr defaultRowHeight="14.4" outlineLevelRow="0" outlineLevelCol="0"/>
  <cols>
    <col min="1" max="1" width="18.71" bestFit="true" customWidth="true" style="0"/>
    <col min="2" max="2" width="13.997" bestFit="true" customWidth="true" style="0"/>
    <col min="3" max="3" width="15.282" bestFit="true" customWidth="true" style="0"/>
    <col min="4" max="4" width="16.425" bestFit="true" customWidth="true" style="0"/>
    <col min="7" max="7" width="15.139" bestFit="true" customWidth="true" style="0"/>
    <col min="8" max="8" width="13.997" bestFit="true" customWidth="true" style="0"/>
    <col min="9" max="9" width="13.14" bestFit="true" customWidth="true" style="0"/>
    <col min="10" max="10" width="8.141" bestFit="true" customWidth="true" style="0"/>
    <col min="11" max="11" width="19.138" bestFit="true" customWidth="true" style="0"/>
    <col min="12" max="12" width="11.711" bestFit="true" customWidth="true" style="0"/>
    <col min="13" max="13" width="12.854" bestFit="true" customWidth="true" style="0"/>
    <col min="14" max="14" width="11.711" bestFit="true" customWidth="true" style="0"/>
    <col min="15" max="15" width="36.42" bestFit="true" customWidth="true" style="0"/>
    <col min="16" max="16" width="42.418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15</v>
      </c>
      <c r="B2" s="6" t="s">
        <v>16</v>
      </c>
      <c r="C2" t="s">
        <v>17</v>
      </c>
      <c r="D2" s="7">
        <v>45791.0</v>
      </c>
      <c r="E2" t="s">
        <v>18</v>
      </c>
      <c r="F2" t="s">
        <v>19</v>
      </c>
      <c r="G2" s="8">
        <v>31684</v>
      </c>
      <c r="H2" s="9">
        <v>1222.8</v>
      </c>
      <c r="I2" s="11">
        <v>31.684</v>
      </c>
      <c r="J2" s="13">
        <v>0</v>
      </c>
      <c r="K2" s="9">
        <v>38743.2</v>
      </c>
    </row>
    <row r="3" spans="1:16">
      <c r="A3" s="14" t="s">
        <v>15</v>
      </c>
      <c r="B3" s="15" t="s">
        <v>16</v>
      </c>
      <c r="C3" s="14" t="s">
        <v>17</v>
      </c>
      <c r="D3" s="16">
        <v>45791.0</v>
      </c>
      <c r="E3" s="14" t="s">
        <v>18</v>
      </c>
      <c r="F3" s="14" t="s">
        <v>20</v>
      </c>
      <c r="G3" s="14"/>
      <c r="H3" s="14"/>
      <c r="I3" s="14"/>
      <c r="J3" s="14"/>
      <c r="K3" s="14"/>
      <c r="L3" s="17">
        <v>0.0</v>
      </c>
      <c r="M3" s="18">
        <v>0.0</v>
      </c>
      <c r="N3" s="19">
        <v>0</v>
      </c>
      <c r="O3" s="20">
        <v>38743.1952</v>
      </c>
      <c r="P3" s="21" t="s">
        <v>21</v>
      </c>
    </row>
    <row r="4" spans="1:16">
      <c r="A4" s="14"/>
      <c r="B4" s="14"/>
      <c r="C4" s="14"/>
      <c r="D4" s="14"/>
      <c r="E4" s="14"/>
      <c r="F4" s="14"/>
      <c r="G4" s="24">
        <f>SUM(G1:G3)</f>
        <v>31684</v>
      </c>
      <c r="H4" s="14"/>
      <c r="I4" s="24">
        <f>SUM(I1:I3)</f>
        <v>31.684</v>
      </c>
      <c r="J4" s="24">
        <f>SUM(J1:J3)</f>
        <v>0</v>
      </c>
      <c r="K4" s="25">
        <f>SUM(K1:K3)</f>
        <v>38743.2</v>
      </c>
      <c r="L4" s="25">
        <f>SUM(L1:L3)</f>
        <v>0</v>
      </c>
      <c r="M4" s="25">
        <f>SUM(M1:M3)</f>
        <v>0</v>
      </c>
      <c r="N4" s="25">
        <f>SUM(N1:N3)</f>
        <v>0</v>
      </c>
      <c r="O4" s="26">
        <f>K4+M4-L4+N4</f>
        <v>38743.2</v>
      </c>
      <c r="P4" s="14"/>
    </row>
    <row r="6" spans="1:16">
      <c r="L6" s="27" t="s">
        <v>27</v>
      </c>
      <c r="M6" s="28"/>
      <c r="N6" s="28"/>
      <c r="O6" s="29">
        <v>1</v>
      </c>
    </row>
  </sheetData>
  <mergeCells>
    <mergeCell ref="L6:N6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"/>
  <sheetViews>
    <sheetView tabSelected="0" workbookViewId="0" showGridLines="true" showRowColHeaders="1">
      <pane ySplit="1" activePane="bottomLeft" state="frozen" topLeftCell="A2"/>
      <selection pane="bottomLeft" activeCell="L4" sqref="L4:O4"/>
    </sheetView>
  </sheetViews>
  <sheetFormatPr defaultRowHeight="14.4" outlineLevelRow="0" outlineLevelCol="0"/>
  <cols>
    <col min="1" max="1" width="8.141" bestFit="true" customWidth="true" style="0"/>
    <col min="2" max="2" width="8.141" bestFit="true" customWidth="true" style="0"/>
    <col min="3" max="3" width="10.569" bestFit="true" customWidth="true" style="0"/>
    <col min="4" max="4" width="16.425" bestFit="true" customWidth="true" style="0"/>
    <col min="7" max="7" width="15.139" bestFit="true" customWidth="true" style="0"/>
    <col min="8" max="8" width="8.141" bestFit="true" customWidth="true" style="0"/>
    <col min="9" max="9" width="9.283" bestFit="true" customWidth="true" style="0"/>
    <col min="10" max="10" width="6.856" bestFit="true" customWidth="true" style="0"/>
    <col min="11" max="11" width="11.711" bestFit="true" customWidth="true" style="0"/>
    <col min="12" max="12" width="11.711" bestFit="true" customWidth="true" style="0"/>
    <col min="13" max="13" width="12.854" bestFit="true" customWidth="true" style="0"/>
    <col min="14" max="14" width="11.711" bestFit="true" customWidth="true" style="0"/>
    <col min="15" max="15" width="36.42" bestFit="true" customWidth="true" style="0"/>
    <col min="16" max="16" width="9.10" bestFit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s="14"/>
      <c r="B2" s="14"/>
      <c r="C2" s="14"/>
      <c r="D2" s="14"/>
      <c r="E2" s="14"/>
      <c r="F2" s="14"/>
      <c r="G2" s="24">
        <f>SUM(G1:G1)</f>
        <v>0</v>
      </c>
      <c r="H2" s="14"/>
      <c r="I2" s="24">
        <f>SUM(I1:I1)</f>
        <v>0</v>
      </c>
      <c r="J2" s="24">
        <f>SUM(J1:J1)</f>
        <v>0</v>
      </c>
      <c r="K2" s="25">
        <f>SUM(K1:K1)</f>
        <v>0</v>
      </c>
      <c r="L2" s="25">
        <f>SUM(L1:L1)</f>
        <v>0</v>
      </c>
      <c r="M2" s="25">
        <f>SUM(M1:M1)</f>
        <v>0</v>
      </c>
      <c r="N2" s="25">
        <f>SUM(N1:N1)</f>
        <v>0</v>
      </c>
      <c r="O2" s="26">
        <f>K2+M2-L2+N2</f>
        <v>0</v>
      </c>
      <c r="P2" s="14"/>
    </row>
    <row r="4" spans="1:16">
      <c r="L4" s="27" t="s">
        <v>27</v>
      </c>
      <c r="M4" s="28"/>
      <c r="N4" s="28"/>
      <c r="O4" s="29">
        <v>0</v>
      </c>
    </row>
  </sheetData>
  <mergeCells>
    <mergeCell ref="L4:N4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6"/>
  <sheetViews>
    <sheetView tabSelected="0" workbookViewId="0" showGridLines="true" showRowColHeaders="1">
      <pane ySplit="1" activePane="bottomLeft" state="frozen" topLeftCell="A2"/>
      <selection pane="bottomLeft" activeCell="L6" sqref="L6:O6"/>
    </sheetView>
  </sheetViews>
  <sheetFormatPr defaultRowHeight="14.4" outlineLevelRow="0" outlineLevelCol="0"/>
  <cols>
    <col min="1" max="1" width="17.567" bestFit="true" customWidth="true" style="0"/>
    <col min="2" max="2" width="8.141" bestFit="true" customWidth="true" style="0"/>
    <col min="3" max="3" width="16.425" bestFit="true" customWidth="true" style="0"/>
    <col min="4" max="4" width="16.425" bestFit="true" customWidth="true" style="0"/>
    <col min="7" max="7" width="15.139" bestFit="true" customWidth="true" style="0"/>
    <col min="8" max="8" width="15.139" bestFit="true" customWidth="true" style="0"/>
    <col min="9" max="9" width="9.283" bestFit="true" customWidth="true" style="0"/>
    <col min="10" max="10" width="10.426" bestFit="true" customWidth="true" style="0"/>
    <col min="11" max="11" width="17.71" bestFit="true" customWidth="true" style="0"/>
    <col min="12" max="12" width="14.568" bestFit="true" customWidth="true" style="0"/>
    <col min="13" max="13" width="12.854" bestFit="true" customWidth="true" style="0"/>
    <col min="14" max="14" width="11.711" bestFit="true" customWidth="true" style="0"/>
    <col min="15" max="15" width="36.42" bestFit="true" customWidth="true" style="0"/>
    <col min="16" max="16" width="50.559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22</v>
      </c>
      <c r="B2" s="22" t="s">
        <v>13</v>
      </c>
      <c r="C2" t="s">
        <v>23</v>
      </c>
      <c r="D2" s="7">
        <v>45791.0</v>
      </c>
      <c r="E2" t="s">
        <v>24</v>
      </c>
      <c r="F2" t="s">
        <v>25</v>
      </c>
      <c r="G2" s="8">
        <v>10</v>
      </c>
      <c r="H2" s="9">
        <v>10500.0</v>
      </c>
      <c r="I2" s="11">
        <v>0</v>
      </c>
      <c r="J2" s="13">
        <v>150.0</v>
      </c>
      <c r="K2" s="9">
        <v>1575.0</v>
      </c>
    </row>
    <row r="3" spans="1:16">
      <c r="A3" s="14" t="s">
        <v>22</v>
      </c>
      <c r="B3" s="23" t="s">
        <v>13</v>
      </c>
      <c r="C3" s="14" t="s">
        <v>23</v>
      </c>
      <c r="D3" s="16">
        <v>45791.0</v>
      </c>
      <c r="E3" s="14" t="s">
        <v>24</v>
      </c>
      <c r="F3" s="14" t="s">
        <v>20</v>
      </c>
      <c r="G3" s="14"/>
      <c r="H3" s="14"/>
      <c r="I3" s="14"/>
      <c r="J3" s="14"/>
      <c r="K3" s="14"/>
      <c r="L3" s="17">
        <v>236.25</v>
      </c>
      <c r="M3" s="18">
        <v>0.0</v>
      </c>
      <c r="N3" s="19">
        <v>0</v>
      </c>
      <c r="O3" s="20">
        <v>1338.75</v>
      </c>
      <c r="P3" s="21" t="s">
        <v>26</v>
      </c>
    </row>
    <row r="4" spans="1:16">
      <c r="A4" s="14"/>
      <c r="B4" s="14"/>
      <c r="C4" s="14"/>
      <c r="D4" s="14"/>
      <c r="E4" s="14"/>
      <c r="F4" s="14"/>
      <c r="G4" s="24">
        <f>SUM(G1:G3)</f>
        <v>10</v>
      </c>
      <c r="H4" s="14"/>
      <c r="I4" s="24">
        <f>SUM(I1:I3)</f>
        <v>0</v>
      </c>
      <c r="J4" s="24">
        <f>SUM(J1:J3)</f>
        <v>150</v>
      </c>
      <c r="K4" s="25">
        <f>SUM(K1:K3)</f>
        <v>1575</v>
      </c>
      <c r="L4" s="25">
        <f>SUM(L1:L3)</f>
        <v>236.25</v>
      </c>
      <c r="M4" s="25">
        <f>SUM(M1:M3)</f>
        <v>0</v>
      </c>
      <c r="N4" s="25">
        <f>SUM(N1:N3)</f>
        <v>0</v>
      </c>
      <c r="O4" s="26">
        <f>K4+M4-L4+N4</f>
        <v>1338.75</v>
      </c>
      <c r="P4" s="14"/>
    </row>
    <row r="6" spans="1:16">
      <c r="L6" s="27" t="s">
        <v>27</v>
      </c>
      <c r="M6" s="28"/>
      <c r="N6" s="28"/>
      <c r="O6" s="29">
        <v>1</v>
      </c>
    </row>
  </sheetData>
  <mergeCells>
    <mergeCell ref="L6:N6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1"/>
  <sheetViews>
    <sheetView tabSelected="0" workbookViewId="0" showGridLines="true" showRowColHeaders="1">
      <selection activeCell="C11" sqref="C11"/>
    </sheetView>
  </sheetViews>
  <sheetFormatPr defaultRowHeight="14.4" outlineLevelRow="0" outlineLevelCol="0"/>
  <cols>
    <col min="1" max="1" width="22.28" bestFit="true" customWidth="true" style="0"/>
    <col min="2" max="2" width="8.141" bestFit="true" customWidth="true" style="0"/>
    <col min="3" max="3" width="8.141" bestFit="true" customWidth="true" style="0"/>
  </cols>
  <sheetData>
    <row r="1" spans="1:3">
      <c r="A1" s="1" t="s">
        <v>5</v>
      </c>
      <c r="B1" s="1" t="s">
        <v>8</v>
      </c>
      <c r="C1" s="1" t="s">
        <v>9</v>
      </c>
    </row>
    <row r="2" spans="1:3">
      <c r="A2" t="s">
        <v>28</v>
      </c>
      <c r="B2" s="10">
        <v>31.684</v>
      </c>
      <c r="C2" s="12">
        <v>0.0</v>
      </c>
    </row>
    <row r="3" spans="1:3">
      <c r="A3" t="s">
        <v>29</v>
      </c>
      <c r="B3" s="10">
        <v>0.0</v>
      </c>
      <c r="C3" s="12">
        <v>150.0</v>
      </c>
    </row>
    <row r="6" spans="1:3">
      <c r="A6" t="s">
        <v>30</v>
      </c>
      <c r="B6" s="10">
        <v>0</v>
      </c>
      <c r="C6" s="12">
        <v>0</v>
      </c>
    </row>
    <row r="7" spans="1:3">
      <c r="A7" t="s">
        <v>31</v>
      </c>
      <c r="B7" s="10">
        <v>0</v>
      </c>
      <c r="C7" s="12">
        <v>0</v>
      </c>
    </row>
    <row r="8" spans="1:3">
      <c r="A8" t="s">
        <v>32</v>
      </c>
      <c r="B8" s="10">
        <v>0.0</v>
      </c>
      <c r="C8" s="12">
        <v>150.0</v>
      </c>
    </row>
    <row r="9" spans="1:3">
      <c r="A9" t="s">
        <v>28</v>
      </c>
      <c r="B9" s="10">
        <v>31.684</v>
      </c>
      <c r="C9" s="12">
        <v>0.0</v>
      </c>
    </row>
    <row r="10" spans="1:3">
      <c r="A10" t="s">
        <v>33</v>
      </c>
      <c r="B10" s="10">
        <v>0</v>
      </c>
      <c r="C10" s="12">
        <v>0</v>
      </c>
    </row>
    <row r="11" spans="1:3">
      <c r="A11" t="s">
        <v>34</v>
      </c>
      <c r="B11" s="10">
        <v>0</v>
      </c>
      <c r="C11" s="12">
        <v>0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Общие данные</vt:lpstr>
      <vt:lpstr>Безнал</vt:lpstr>
      <vt:lpstr>Касса</vt:lpstr>
      <vt:lpstr>R2</vt:lpstr>
      <vt:lpstr>Сводная по продукции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2025-05-15T06:34:04+00:00</dcterms:created>
  <dcterms:modified xsi:type="dcterms:W3CDTF">2025-05-15T06:34:04+00:00</dcterms:modified>
  <dc:title>Untitled Spreadsheet</dc:title>
  <dc:description/>
  <dc:subject/>
  <cp:keywords/>
  <cp:category/>
</cp:coreProperties>
</file>