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<sst xmlns="http://schemas.openxmlformats.org/spreadsheetml/2006/main" uniqueCount="102">
  <si>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</si>
  <si>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</si>
  <si>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</si>
  <si>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</si>
  <si>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</si>
  <si>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</si>
  <si>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</si>
  <si>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</si>
  <si>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</si>
  <si>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</si>
  <si>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</si>
  <si>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</si>
  <si>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</si>
  <si>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</si>
  <si>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</si>
  <si>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Авидзба Астамыр Ладикович</t>
  </si>
  <si>
    <t>Безналичный</t>
  </si>
  <si>
    <t>Зубарев А.В.</t>
  </si>
  <si>
    <t>СП250409-3</t>
  </si>
  <si>
    <t>Палубная доска 27x145x3000 Сорт AB Ель</t>
  </si>
  <si>
    <t>Пиломатериал, сухой 19x100x3000 1-4 сорт Ель</t>
  </si>
  <si>
    <t>Пиломатериал, сухой 24x100x6000 V Ель</t>
  </si>
  <si>
    <t>Пиломатериал, строганный 20x93x3000 Оптима Ель</t>
  </si>
  <si>
    <t>Пиломатериал, сухой 50x150x6000 V Ель</t>
  </si>
  <si>
    <t>Вагонка «Штиль» 12.5x110x3000 Норма Ель</t>
  </si>
  <si>
    <t>Евровагонка 12.5x88x6000 Сорт AB Ель</t>
  </si>
  <si>
    <t>Пиломатериал, сухой 32x110x6000 1-4 сорт Ель</t>
  </si>
  <si>
    <t>Имитация бруса 17x135x6000 Сорт AB Ель</t>
  </si>
  <si>
    <t>Брусок, сухой, строганный 20x40x2000 Норма Ель</t>
  </si>
  <si>
    <t>Брусок, сухой, строганный 40x40x2000 Норма Ель</t>
  </si>
  <si>
    <t>Брусок, сухой, строганный 20x30x2985 Н/К Ель</t>
  </si>
  <si>
    <t>Брусок, сухой, строганный 20x30x2500 Норма Ель</t>
  </si>
  <si>
    <t>Брусок, сухой, строганный 40x40x3000 Оптима Ель</t>
  </si>
  <si>
    <t>Брусок, сухой, строганный 30x45x3000 Норма Ель</t>
  </si>
  <si>
    <t>Брусок, сухой, строганный 30x45x2000 Норма Ель</t>
  </si>
  <si>
    <t>Брусок, сухой, строганный 20x40x3000 Оптима Ель</t>
  </si>
  <si>
    <t>Брусок, сухой, строганный 30x40x3000 Норма Ель</t>
  </si>
  <si>
    <t>Брусок, сухой, строганный 40x45x2000 Оптима Ель</t>
  </si>
  <si>
    <t>Брусок, сухой, строганный 30x50x3000 Оптима Ель</t>
  </si>
  <si>
    <t>Брусок, сухой, строганный 45x45x2500 Оптима Ель</t>
  </si>
  <si>
    <t>Брусок, сухой, строганный 45x45x2500 Норма Ель</t>
  </si>
  <si>
    <t>Брусок, сухой, строганный 15x45x2500 Оптима Ель</t>
  </si>
  <si>
    <t>Брусок, сухой, строганный 30x50x2500 Норма Ель</t>
  </si>
  <si>
    <t>Брусок, сухой, строганный 40x50x2000 Оптима Ель</t>
  </si>
  <si>
    <t>Брусок, сухой, строганный 45x45x3000 Сорт AB Ель</t>
  </si>
  <si>
    <t>Планкен, косой 20x145x6000 Сорт AB Ель</t>
  </si>
  <si>
    <t>Пиломатериал, сухой 24x100x6000 1-4 сорт Ель</t>
  </si>
  <si>
    <t>Пиломатериал, сухой 25x150x6000 1-4 сорт Ель</t>
  </si>
  <si>
    <t>Доска, сухая 32x125x6000 1-4 сорт Ель</t>
  </si>
  <si>
    <t>Скидка, доставка и итог</t>
  </si>
  <si>
    <t>Заполняемость:
Палубная доска - - - - 2.44% - - - - 1.175 м3
Пиломатериал, сухой - - - - 50.34% - - - - 24.192 м3
Пиломатериал, строганный - - - - 1.16% - - - - 0.558 м3
Вагонка «Штиль» - - - - 2.58% - - - - 1.238 м3
Евровагонка - - - - 6.87% - - - - 3.3 м3
Имитация бруса - - - - 9.17% - - - - 4.406 м3
Брусок, сухой, строганный - - - - 18.07% - - - - 8.686 м3
Планкен, косой - - - - 6.88% - - - - 3.306 м3
Доска, сухая - - - - 2.5% - - - - 1.2 м3</t>
  </si>
  <si>
    <t>Объем</t>
  </si>
  <si>
    <t>СП250513-5</t>
  </si>
  <si>
    <t>Доска пола 35x135x3000 Сорт D Ель</t>
  </si>
  <si>
    <t>Евровагонка 12.5x88x2700 Норма Ель</t>
  </si>
  <si>
    <t>Заполняемость:
Доска пола - - - - 29.93% - - - - 0.723 м3
Евровагонка - - - - 70.07% - - - - 1.693 м3</t>
  </si>
  <si>
    <t>ООО Ультрадекор</t>
  </si>
  <si>
    <t>Быстрова Ю.В.</t>
  </si>
  <si>
    <t>СП250515-1</t>
  </si>
  <si>
    <t>Щепа 100x100x100 Б/С Ель</t>
  </si>
  <si>
    <t>Заполняемость:
Щепа - - - - 100% - - - - 31.684 м3</t>
  </si>
  <si>
    <t>ООО Эггер Древпродукт Гагарин</t>
  </si>
  <si>
    <t>СП250515-2</t>
  </si>
  <si>
    <t>Заполняемость:
Щепа - - - - 100% - - - - 32.8 м3</t>
  </si>
  <si>
    <t>СП250515-4</t>
  </si>
  <si>
    <t>СП250515-5</t>
  </si>
  <si>
    <t>СП250515-6</t>
  </si>
  <si>
    <t>Иванов Д.Е.</t>
  </si>
  <si>
    <t>СП250515-7</t>
  </si>
  <si>
    <t>Пеллеты, белые 8кг</t>
  </si>
  <si>
    <t>Заполняемость:
Пеллеты, белые - - - - 100% - - - - 16 кг</t>
  </si>
  <si>
    <t>Снегирев Ю.А.</t>
  </si>
  <si>
    <t>СП250515-8</t>
  </si>
  <si>
    <t>Пеллеты, белые 15кг</t>
  </si>
  <si>
    <t>Заполняемость:
Пеллеты, белые - - - - 100% - - - - 1260 кг</t>
  </si>
  <si>
    <t>Амельченков Н.А.</t>
  </si>
  <si>
    <t>СП250515-9</t>
  </si>
  <si>
    <t>Евровагонка 12.5x88x2000 Сорт C Ель</t>
  </si>
  <si>
    <t>Палубная доска 26x116x2000 Сорт A Берёза</t>
  </si>
  <si>
    <t>Заполняемость:
Евровагонка - - - - 73.33% - - - - 0.066 м3
Палубная доска - - - - 26.67% - - - - 0.024 м3</t>
  </si>
  <si>
    <t>ООО Русская Деревня</t>
  </si>
  <si>
    <t>СП250515-10</t>
  </si>
  <si>
    <t>Имитация бруса 20x135x6000 Оптима Ель</t>
  </si>
  <si>
    <t>Заполняемость:
Имитация бруса - - - - 100% - - - - 2.268 м3</t>
  </si>
  <si>
    <t>Общее количество отгрузок:</t>
  </si>
  <si>
    <t>Палубная доска</t>
  </si>
  <si>
    <t>Пиломатериал, сухой</t>
  </si>
  <si>
    <t>Пиломатериал, строганный</t>
  </si>
  <si>
    <t>Вагонка «Штиль»</t>
  </si>
  <si>
    <t>Евровагонка</t>
  </si>
  <si>
    <t>Имитация бруса</t>
  </si>
  <si>
    <t>Брусок, сухой, строганный</t>
  </si>
  <si>
    <t>Планкен, косой</t>
  </si>
  <si>
    <t>Доска, сухая</t>
  </si>
  <si>
    <t>Доска пола</t>
  </si>
  <si>
    <t>Щепа</t>
  </si>
  <si>
    <t>Пеллеты, белые</t>
  </si>
  <si>
    <t>Погонажные изделия</t>
  </si>
  <si>
    <t>П/М</t>
  </si>
  <si>
    <t>Пеллеты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</si>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</sst>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4" borderId="0" applyFont="0" applyNumberFormat="0" applyFill="1" applyBorder="0" applyAlignment="0"/>
    <xf xfId="0" fontId="0" numFmtId="0" fillId="4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58"/>
  <sheetViews>
    <sheetView tabSelected="1" workbookViewId="0" showGridLines="true" showRowColHeaders="1">
      <pane ySplit="1" activePane="bottomLeft" state="frozen" topLeftCell="A2"/>
      <selection pane="bottomLeft" activeCell="L58" sqref="L58:O58"/>
    </sheetView>
  </sheetViews>
  <sheetFormatPr defaultRowHeight="14.4" outlineLevelRow="0" outlineLevelCol="0"/>
  <cols>
    <col min="1" max="1" width="35.277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4.568" bestFit="true" customWidth="true" style="0"/>
    <col min="10" max="10" width="11.569" bestFit="true" customWidth="true" style="0"/>
    <col min="11" max="11" width="23.709" bestFit="true" customWidth="true" style="0"/>
    <col min="12" max="12" width="14.568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45792.0</v>
      </c>
      <c r="E2" t="s">
        <v>18</v>
      </c>
      <c r="F2" t="s">
        <v>19</v>
      </c>
      <c r="G2" s="8">
        <v>100</v>
      </c>
      <c r="H2" s="9">
        <v>36667.0</v>
      </c>
      <c r="I2" s="11">
        <v>1.175</v>
      </c>
      <c r="J2" s="13">
        <v>0</v>
      </c>
      <c r="K2" s="9">
        <v>43083.73</v>
      </c>
    </row>
    <row r="3" spans="1:16">
      <c r="A3" t="s">
        <v>15</v>
      </c>
      <c r="B3" s="6" t="s">
        <v>16</v>
      </c>
      <c r="C3" t="s">
        <v>17</v>
      </c>
      <c r="D3" s="7">
        <v>45792.0</v>
      </c>
      <c r="E3" t="s">
        <v>18</v>
      </c>
      <c r="F3" t="s">
        <v>20</v>
      </c>
      <c r="G3" s="8">
        <v>266</v>
      </c>
      <c r="H3" s="9">
        <v>20500.0</v>
      </c>
      <c r="I3" s="11">
        <v>1.516</v>
      </c>
      <c r="J3" s="13">
        <v>0</v>
      </c>
      <c r="K3" s="9">
        <v>31078.0</v>
      </c>
    </row>
    <row r="4" spans="1:16">
      <c r="A4" t="s">
        <v>15</v>
      </c>
      <c r="B4" s="6" t="s">
        <v>16</v>
      </c>
      <c r="C4" t="s">
        <v>17</v>
      </c>
      <c r="D4" s="7">
        <v>45792.0</v>
      </c>
      <c r="E4" t="s">
        <v>18</v>
      </c>
      <c r="F4" t="s">
        <v>21</v>
      </c>
      <c r="G4" s="8">
        <v>250</v>
      </c>
      <c r="H4" s="9">
        <v>20000.0</v>
      </c>
      <c r="I4" s="11">
        <v>3.6</v>
      </c>
      <c r="J4" s="13">
        <v>0</v>
      </c>
      <c r="K4" s="9">
        <v>72000.0</v>
      </c>
    </row>
    <row r="5" spans="1:16">
      <c r="A5" t="s">
        <v>15</v>
      </c>
      <c r="B5" s="6" t="s">
        <v>16</v>
      </c>
      <c r="C5" t="s">
        <v>17</v>
      </c>
      <c r="D5" s="7">
        <v>45792.0</v>
      </c>
      <c r="E5" t="s">
        <v>18</v>
      </c>
      <c r="F5" t="s">
        <v>22</v>
      </c>
      <c r="G5" s="8">
        <v>100</v>
      </c>
      <c r="H5" s="9">
        <v>31666.0</v>
      </c>
      <c r="I5" s="11">
        <v>0.558</v>
      </c>
      <c r="J5" s="13">
        <v>0</v>
      </c>
      <c r="K5" s="9">
        <v>17669.63</v>
      </c>
    </row>
    <row r="6" spans="1:16">
      <c r="A6" t="s">
        <v>15</v>
      </c>
      <c r="B6" s="6" t="s">
        <v>16</v>
      </c>
      <c r="C6" t="s">
        <v>17</v>
      </c>
      <c r="D6" s="7">
        <v>45792.0</v>
      </c>
      <c r="E6" t="s">
        <v>18</v>
      </c>
      <c r="F6" t="s">
        <v>23</v>
      </c>
      <c r="G6" s="8">
        <v>100</v>
      </c>
      <c r="H6" s="9">
        <v>21667.0</v>
      </c>
      <c r="I6" s="11">
        <v>4.5</v>
      </c>
      <c r="J6" s="13">
        <v>0</v>
      </c>
      <c r="K6" s="9">
        <v>97501.5</v>
      </c>
    </row>
    <row r="7" spans="1:16">
      <c r="A7" t="s">
        <v>15</v>
      </c>
      <c r="B7" s="6" t="s">
        <v>16</v>
      </c>
      <c r="C7" t="s">
        <v>17</v>
      </c>
      <c r="D7" s="7">
        <v>45792.0</v>
      </c>
      <c r="E7" t="s">
        <v>18</v>
      </c>
      <c r="F7" t="s">
        <v>24</v>
      </c>
      <c r="G7" s="8">
        <v>300</v>
      </c>
      <c r="H7" s="9">
        <v>31666.0</v>
      </c>
      <c r="I7" s="11">
        <v>1.238</v>
      </c>
      <c r="J7" s="13">
        <v>0</v>
      </c>
      <c r="K7" s="9">
        <v>39202.51</v>
      </c>
    </row>
    <row r="8" spans="1:16">
      <c r="A8" t="s">
        <v>15</v>
      </c>
      <c r="B8" s="6" t="s">
        <v>16</v>
      </c>
      <c r="C8" t="s">
        <v>17</v>
      </c>
      <c r="D8" s="7">
        <v>45792.0</v>
      </c>
      <c r="E8" t="s">
        <v>18</v>
      </c>
      <c r="F8" t="s">
        <v>25</v>
      </c>
      <c r="G8" s="8">
        <v>500</v>
      </c>
      <c r="H8" s="9">
        <v>40000.0</v>
      </c>
      <c r="I8" s="11">
        <v>3.3</v>
      </c>
      <c r="J8" s="13">
        <v>0</v>
      </c>
      <c r="K8" s="9">
        <v>132000.0</v>
      </c>
    </row>
    <row r="9" spans="1:16">
      <c r="A9" t="s">
        <v>15</v>
      </c>
      <c r="B9" s="6" t="s">
        <v>16</v>
      </c>
      <c r="C9" t="s">
        <v>17</v>
      </c>
      <c r="D9" s="7">
        <v>45792.0</v>
      </c>
      <c r="E9" t="s">
        <v>18</v>
      </c>
      <c r="F9" t="s">
        <v>26</v>
      </c>
      <c r="G9" s="8">
        <v>150</v>
      </c>
      <c r="H9" s="9">
        <v>21666.0</v>
      </c>
      <c r="I9" s="11">
        <v>3.168</v>
      </c>
      <c r="J9" s="13">
        <v>0</v>
      </c>
      <c r="K9" s="9">
        <v>68637.89</v>
      </c>
    </row>
    <row r="10" spans="1:16">
      <c r="A10" t="s">
        <v>15</v>
      </c>
      <c r="B10" s="6" t="s">
        <v>16</v>
      </c>
      <c r="C10" t="s">
        <v>17</v>
      </c>
      <c r="D10" s="7">
        <v>45792.0</v>
      </c>
      <c r="E10" t="s">
        <v>18</v>
      </c>
      <c r="F10" t="s">
        <v>27</v>
      </c>
      <c r="G10" s="8">
        <v>320</v>
      </c>
      <c r="H10" s="9">
        <v>38333.0</v>
      </c>
      <c r="I10" s="11">
        <v>4.406</v>
      </c>
      <c r="J10" s="13">
        <v>0</v>
      </c>
      <c r="K10" s="9">
        <v>168895.2</v>
      </c>
    </row>
    <row r="11" spans="1:16">
      <c r="A11" t="s">
        <v>15</v>
      </c>
      <c r="B11" s="6" t="s">
        <v>16</v>
      </c>
      <c r="C11" t="s">
        <v>17</v>
      </c>
      <c r="D11" s="7">
        <v>45792.0</v>
      </c>
      <c r="E11" t="s">
        <v>18</v>
      </c>
      <c r="F11" t="s">
        <v>28</v>
      </c>
      <c r="G11" s="8">
        <v>210</v>
      </c>
      <c r="H11" s="9">
        <v>21000.0</v>
      </c>
      <c r="I11" s="11">
        <v>0.336</v>
      </c>
      <c r="J11" s="13">
        <v>0</v>
      </c>
      <c r="K11" s="9">
        <v>7056.0</v>
      </c>
    </row>
    <row r="12" spans="1:16">
      <c r="A12" t="s">
        <v>15</v>
      </c>
      <c r="B12" s="6" t="s">
        <v>16</v>
      </c>
      <c r="C12" t="s">
        <v>17</v>
      </c>
      <c r="D12" s="7">
        <v>45792.0</v>
      </c>
      <c r="E12" t="s">
        <v>18</v>
      </c>
      <c r="F12" t="s">
        <v>29</v>
      </c>
      <c r="G12" s="8">
        <v>108</v>
      </c>
      <c r="H12" s="9">
        <v>21000.0</v>
      </c>
      <c r="I12" s="11">
        <v>0.346</v>
      </c>
      <c r="J12" s="13">
        <v>0</v>
      </c>
      <c r="K12" s="9">
        <v>7266.0</v>
      </c>
    </row>
    <row r="13" spans="1:16">
      <c r="A13" t="s">
        <v>15</v>
      </c>
      <c r="B13" s="6" t="s">
        <v>16</v>
      </c>
      <c r="C13" t="s">
        <v>17</v>
      </c>
      <c r="D13" s="7">
        <v>45792.0</v>
      </c>
      <c r="E13" t="s">
        <v>18</v>
      </c>
      <c r="F13" t="s">
        <v>30</v>
      </c>
      <c r="G13" s="8">
        <v>100</v>
      </c>
      <c r="H13" s="9">
        <v>20000.0</v>
      </c>
      <c r="I13" s="11">
        <v>0.179</v>
      </c>
      <c r="J13" s="13">
        <v>0</v>
      </c>
      <c r="K13" s="9">
        <v>3580.0</v>
      </c>
    </row>
    <row r="14" spans="1:16">
      <c r="A14" t="s">
        <v>15</v>
      </c>
      <c r="B14" s="6" t="s">
        <v>16</v>
      </c>
      <c r="C14" t="s">
        <v>17</v>
      </c>
      <c r="D14" s="7">
        <v>45792.0</v>
      </c>
      <c r="E14" t="s">
        <v>18</v>
      </c>
      <c r="F14" t="s">
        <v>31</v>
      </c>
      <c r="G14" s="8">
        <v>200</v>
      </c>
      <c r="H14" s="9">
        <v>24000.0</v>
      </c>
      <c r="I14" s="11">
        <v>0.3</v>
      </c>
      <c r="J14" s="13">
        <v>0</v>
      </c>
      <c r="K14" s="9">
        <v>7200.0</v>
      </c>
    </row>
    <row r="15" spans="1:16">
      <c r="A15" t="s">
        <v>15</v>
      </c>
      <c r="B15" s="6" t="s">
        <v>16</v>
      </c>
      <c r="C15" t="s">
        <v>17</v>
      </c>
      <c r="D15" s="7">
        <v>45792.0</v>
      </c>
      <c r="E15" t="s">
        <v>18</v>
      </c>
      <c r="F15" t="s">
        <v>29</v>
      </c>
      <c r="G15" s="8">
        <v>204</v>
      </c>
      <c r="H15" s="9">
        <v>21000.0</v>
      </c>
      <c r="I15" s="11">
        <v>0.653</v>
      </c>
      <c r="J15" s="13">
        <v>0</v>
      </c>
      <c r="K15" s="9">
        <v>13713.0</v>
      </c>
    </row>
    <row r="16" spans="1:16">
      <c r="A16" t="s">
        <v>15</v>
      </c>
      <c r="B16" s="6" t="s">
        <v>16</v>
      </c>
      <c r="C16" t="s">
        <v>17</v>
      </c>
      <c r="D16" s="7">
        <v>45792.0</v>
      </c>
      <c r="E16" t="s">
        <v>18</v>
      </c>
      <c r="F16" t="s">
        <v>32</v>
      </c>
      <c r="G16" s="8">
        <v>144</v>
      </c>
      <c r="H16" s="9">
        <v>32500.0</v>
      </c>
      <c r="I16" s="11">
        <v>0.691</v>
      </c>
      <c r="J16" s="13">
        <v>0</v>
      </c>
      <c r="K16" s="9">
        <v>22457.5</v>
      </c>
    </row>
    <row r="17" spans="1:16">
      <c r="A17" t="s">
        <v>15</v>
      </c>
      <c r="B17" s="6" t="s">
        <v>16</v>
      </c>
      <c r="C17" t="s">
        <v>17</v>
      </c>
      <c r="D17" s="7">
        <v>45792.0</v>
      </c>
      <c r="E17" t="s">
        <v>18</v>
      </c>
      <c r="F17" t="s">
        <v>33</v>
      </c>
      <c r="G17" s="8">
        <v>108</v>
      </c>
      <c r="H17" s="9">
        <v>31200.0</v>
      </c>
      <c r="I17" s="11">
        <v>0.437</v>
      </c>
      <c r="J17" s="13">
        <v>0</v>
      </c>
      <c r="K17" s="9">
        <v>13634.4</v>
      </c>
    </row>
    <row r="18" spans="1:16">
      <c r="A18" t="s">
        <v>15</v>
      </c>
      <c r="B18" s="6" t="s">
        <v>16</v>
      </c>
      <c r="C18" t="s">
        <v>17</v>
      </c>
      <c r="D18" s="7">
        <v>45792.0</v>
      </c>
      <c r="E18" t="s">
        <v>18</v>
      </c>
      <c r="F18" t="s">
        <v>34</v>
      </c>
      <c r="G18" s="8">
        <v>108</v>
      </c>
      <c r="H18" s="9">
        <v>21000.0</v>
      </c>
      <c r="I18" s="11">
        <v>0.292</v>
      </c>
      <c r="J18" s="13">
        <v>0</v>
      </c>
      <c r="K18" s="9">
        <v>6132.0</v>
      </c>
    </row>
    <row r="19" spans="1:16">
      <c r="A19" t="s">
        <v>15</v>
      </c>
      <c r="B19" s="6" t="s">
        <v>16</v>
      </c>
      <c r="C19" t="s">
        <v>17</v>
      </c>
      <c r="D19" s="7">
        <v>45792.0</v>
      </c>
      <c r="E19" t="s">
        <v>18</v>
      </c>
      <c r="F19" t="s">
        <v>35</v>
      </c>
      <c r="G19" s="8">
        <v>210</v>
      </c>
      <c r="H19" s="9">
        <v>32500.0</v>
      </c>
      <c r="I19" s="11">
        <v>0.504</v>
      </c>
      <c r="J19" s="13">
        <v>0</v>
      </c>
      <c r="K19" s="9">
        <v>16380.0</v>
      </c>
    </row>
    <row r="20" spans="1:16">
      <c r="A20" t="s">
        <v>15</v>
      </c>
      <c r="B20" s="6" t="s">
        <v>16</v>
      </c>
      <c r="C20" t="s">
        <v>17</v>
      </c>
      <c r="D20" s="7">
        <v>45792.0</v>
      </c>
      <c r="E20" t="s">
        <v>18</v>
      </c>
      <c r="F20" t="s">
        <v>36</v>
      </c>
      <c r="G20" s="8">
        <v>189</v>
      </c>
      <c r="H20" s="9">
        <v>31200.0</v>
      </c>
      <c r="I20" s="11">
        <v>0.68</v>
      </c>
      <c r="J20" s="13">
        <v>0</v>
      </c>
      <c r="K20" s="9">
        <v>21216.0</v>
      </c>
    </row>
    <row r="21" spans="1:16">
      <c r="A21" t="s">
        <v>15</v>
      </c>
      <c r="B21" s="6" t="s">
        <v>16</v>
      </c>
      <c r="C21" t="s">
        <v>17</v>
      </c>
      <c r="D21" s="7">
        <v>45792.0</v>
      </c>
      <c r="E21" t="s">
        <v>18</v>
      </c>
      <c r="F21" t="s">
        <v>37</v>
      </c>
      <c r="G21" s="8">
        <v>27</v>
      </c>
      <c r="H21" s="9">
        <v>23000.0</v>
      </c>
      <c r="I21" s="11">
        <v>0.097</v>
      </c>
      <c r="J21" s="13">
        <v>0</v>
      </c>
      <c r="K21" s="9">
        <v>2231.0</v>
      </c>
    </row>
    <row r="22" spans="1:16">
      <c r="A22" t="s">
        <v>15</v>
      </c>
      <c r="B22" s="6" t="s">
        <v>16</v>
      </c>
      <c r="C22" t="s">
        <v>17</v>
      </c>
      <c r="D22" s="7">
        <v>45792.0</v>
      </c>
      <c r="E22" t="s">
        <v>18</v>
      </c>
      <c r="F22" t="s">
        <v>38</v>
      </c>
      <c r="G22" s="8">
        <v>108</v>
      </c>
      <c r="H22" s="9">
        <v>32500.0</v>
      </c>
      <c r="I22" s="11">
        <v>0.486</v>
      </c>
      <c r="J22" s="13">
        <v>0</v>
      </c>
      <c r="K22" s="9">
        <v>15795.0</v>
      </c>
    </row>
    <row r="23" spans="1:16">
      <c r="A23" t="s">
        <v>15</v>
      </c>
      <c r="B23" s="6" t="s">
        <v>16</v>
      </c>
      <c r="C23" t="s">
        <v>17</v>
      </c>
      <c r="D23" s="7">
        <v>45792.0</v>
      </c>
      <c r="E23" t="s">
        <v>18</v>
      </c>
      <c r="F23" t="s">
        <v>39</v>
      </c>
      <c r="G23" s="8">
        <v>108</v>
      </c>
      <c r="H23" s="9">
        <v>26000.0</v>
      </c>
      <c r="I23" s="11">
        <v>0.547</v>
      </c>
      <c r="J23" s="13">
        <v>0</v>
      </c>
      <c r="K23" s="9">
        <v>14222.0</v>
      </c>
    </row>
    <row r="24" spans="1:16">
      <c r="A24" t="s">
        <v>15</v>
      </c>
      <c r="B24" s="6" t="s">
        <v>16</v>
      </c>
      <c r="C24" t="s">
        <v>17</v>
      </c>
      <c r="D24" s="7">
        <v>45792.0</v>
      </c>
      <c r="E24" t="s">
        <v>18</v>
      </c>
      <c r="F24" t="s">
        <v>40</v>
      </c>
      <c r="G24" s="8">
        <v>54</v>
      </c>
      <c r="H24" s="9">
        <v>24000.0</v>
      </c>
      <c r="I24" s="11">
        <v>0.273</v>
      </c>
      <c r="J24" s="13">
        <v>0</v>
      </c>
      <c r="K24" s="9">
        <v>6552.0</v>
      </c>
    </row>
    <row r="25" spans="1:16">
      <c r="A25" t="s">
        <v>15</v>
      </c>
      <c r="B25" s="6" t="s">
        <v>16</v>
      </c>
      <c r="C25" t="s">
        <v>17</v>
      </c>
      <c r="D25" s="7">
        <v>45792.0</v>
      </c>
      <c r="E25" t="s">
        <v>18</v>
      </c>
      <c r="F25" t="s">
        <v>41</v>
      </c>
      <c r="G25" s="8">
        <v>15</v>
      </c>
      <c r="H25" s="9">
        <v>26000.0</v>
      </c>
      <c r="I25" s="11">
        <v>0.025</v>
      </c>
      <c r="J25" s="13">
        <v>0</v>
      </c>
      <c r="K25" s="9">
        <v>650.0</v>
      </c>
    </row>
    <row r="26" spans="1:16">
      <c r="A26" t="s">
        <v>15</v>
      </c>
      <c r="B26" s="6" t="s">
        <v>16</v>
      </c>
      <c r="C26" t="s">
        <v>17</v>
      </c>
      <c r="D26" s="7">
        <v>45792.0</v>
      </c>
      <c r="E26" t="s">
        <v>18</v>
      </c>
      <c r="F26" t="s">
        <v>42</v>
      </c>
      <c r="G26" s="8">
        <v>108</v>
      </c>
      <c r="H26" s="9">
        <v>24000.0</v>
      </c>
      <c r="I26" s="11">
        <v>0.405</v>
      </c>
      <c r="J26" s="13">
        <v>0</v>
      </c>
      <c r="K26" s="9">
        <v>9720.0</v>
      </c>
    </row>
    <row r="27" spans="1:16">
      <c r="A27" t="s">
        <v>15</v>
      </c>
      <c r="B27" s="6" t="s">
        <v>16</v>
      </c>
      <c r="C27" t="s">
        <v>17</v>
      </c>
      <c r="D27" s="7">
        <v>45792.0</v>
      </c>
      <c r="E27" t="s">
        <v>18</v>
      </c>
      <c r="F27" t="s">
        <v>43</v>
      </c>
      <c r="G27" s="8">
        <v>144</v>
      </c>
      <c r="H27" s="9">
        <v>23000.0</v>
      </c>
      <c r="I27" s="11">
        <v>0.576</v>
      </c>
      <c r="J27" s="13">
        <v>0</v>
      </c>
      <c r="K27" s="9">
        <v>13248.0</v>
      </c>
    </row>
    <row r="28" spans="1:16">
      <c r="A28" t="s">
        <v>15</v>
      </c>
      <c r="B28" s="6" t="s">
        <v>16</v>
      </c>
      <c r="C28" t="s">
        <v>17</v>
      </c>
      <c r="D28" s="7">
        <v>45792.0</v>
      </c>
      <c r="E28" t="s">
        <v>18</v>
      </c>
      <c r="F28" t="s">
        <v>44</v>
      </c>
      <c r="G28" s="8">
        <v>306</v>
      </c>
      <c r="H28" s="9">
        <v>32500.0</v>
      </c>
      <c r="I28" s="11">
        <v>1.859</v>
      </c>
      <c r="J28" s="13">
        <v>0</v>
      </c>
      <c r="K28" s="9">
        <v>60417.5</v>
      </c>
    </row>
    <row r="29" spans="1:16">
      <c r="A29" t="s">
        <v>15</v>
      </c>
      <c r="B29" s="6" t="s">
        <v>16</v>
      </c>
      <c r="C29" t="s">
        <v>17</v>
      </c>
      <c r="D29" s="7">
        <v>45792.0</v>
      </c>
      <c r="E29" t="s">
        <v>18</v>
      </c>
      <c r="F29" t="s">
        <v>45</v>
      </c>
      <c r="G29" s="8">
        <v>190</v>
      </c>
      <c r="H29" s="9">
        <v>34167.0</v>
      </c>
      <c r="I29" s="11">
        <v>3.306</v>
      </c>
      <c r="J29" s="13">
        <v>0</v>
      </c>
      <c r="K29" s="9">
        <v>112956.1</v>
      </c>
    </row>
    <row r="30" spans="1:16">
      <c r="A30" t="s">
        <v>15</v>
      </c>
      <c r="B30" s="6" t="s">
        <v>16</v>
      </c>
      <c r="C30" t="s">
        <v>17</v>
      </c>
      <c r="D30" s="7">
        <v>45792.0</v>
      </c>
      <c r="E30" t="s">
        <v>18</v>
      </c>
      <c r="F30" t="s">
        <v>46</v>
      </c>
      <c r="G30" s="8">
        <v>650</v>
      </c>
      <c r="H30" s="9">
        <v>21667.0</v>
      </c>
      <c r="I30" s="11">
        <v>9.36</v>
      </c>
      <c r="J30" s="13">
        <v>0</v>
      </c>
      <c r="K30" s="9">
        <v>202803.12</v>
      </c>
    </row>
    <row r="31" spans="1:16">
      <c r="A31" t="s">
        <v>15</v>
      </c>
      <c r="B31" s="6" t="s">
        <v>16</v>
      </c>
      <c r="C31" t="s">
        <v>17</v>
      </c>
      <c r="D31" s="7">
        <v>45792.0</v>
      </c>
      <c r="E31" t="s">
        <v>18</v>
      </c>
      <c r="F31" t="s">
        <v>47</v>
      </c>
      <c r="G31" s="8">
        <v>91</v>
      </c>
      <c r="H31" s="9">
        <v>21667.0</v>
      </c>
      <c r="I31" s="11">
        <v>2.048</v>
      </c>
      <c r="J31" s="13">
        <v>0</v>
      </c>
      <c r="K31" s="9">
        <v>44374.02</v>
      </c>
    </row>
    <row r="32" spans="1:16">
      <c r="A32" t="s">
        <v>15</v>
      </c>
      <c r="B32" s="6" t="s">
        <v>16</v>
      </c>
      <c r="C32" t="s">
        <v>17</v>
      </c>
      <c r="D32" s="7">
        <v>45792.0</v>
      </c>
      <c r="E32" t="s">
        <v>18</v>
      </c>
      <c r="F32" t="s">
        <v>48</v>
      </c>
      <c r="G32" s="8">
        <v>50</v>
      </c>
      <c r="H32" s="9">
        <v>21667.0</v>
      </c>
      <c r="I32" s="11">
        <v>1.2</v>
      </c>
      <c r="J32" s="13">
        <v>0</v>
      </c>
      <c r="K32" s="9">
        <v>26000.4</v>
      </c>
    </row>
    <row r="33" spans="1:16">
      <c r="A33" s="14" t="s">
        <v>15</v>
      </c>
      <c r="B33" s="15" t="s">
        <v>16</v>
      </c>
      <c r="C33" s="14" t="s">
        <v>17</v>
      </c>
      <c r="D33" s="16">
        <v>45792.0</v>
      </c>
      <c r="E33" s="14" t="s">
        <v>18</v>
      </c>
      <c r="F33" s="14" t="s">
        <v>49</v>
      </c>
      <c r="G33" s="14"/>
      <c r="H33" s="14"/>
      <c r="I33" s="14"/>
      <c r="J33" s="14"/>
      <c r="K33" s="14"/>
      <c r="L33" s="17">
        <v>0.0</v>
      </c>
      <c r="M33" s="18">
        <v>0.0</v>
      </c>
      <c r="N33" s="19">
        <v>0</v>
      </c>
      <c r="O33" s="20">
        <v>1297672.485</v>
      </c>
      <c r="P33" s="21" t="s">
        <v>50</v>
      </c>
    </row>
    <row r="34" spans="1:16">
      <c r="A34" t="s">
        <v>51</v>
      </c>
      <c r="B34" s="6" t="s">
        <v>16</v>
      </c>
      <c r="C34" t="s">
        <v>17</v>
      </c>
      <c r="D34" s="7">
        <v>45792.0</v>
      </c>
      <c r="E34" t="s">
        <v>52</v>
      </c>
      <c r="F34" t="s">
        <v>53</v>
      </c>
      <c r="G34" s="8">
        <v>51</v>
      </c>
      <c r="H34" s="9">
        <v>27000.0</v>
      </c>
      <c r="I34" s="11">
        <v>0.723</v>
      </c>
      <c r="J34" s="13">
        <v>0</v>
      </c>
      <c r="K34" s="9">
        <v>19521.0</v>
      </c>
    </row>
    <row r="35" spans="1:16">
      <c r="A35" t="s">
        <v>51</v>
      </c>
      <c r="B35" s="6" t="s">
        <v>16</v>
      </c>
      <c r="C35" t="s">
        <v>17</v>
      </c>
      <c r="D35" s="7">
        <v>45792.0</v>
      </c>
      <c r="E35" t="s">
        <v>52</v>
      </c>
      <c r="F35" t="s">
        <v>54</v>
      </c>
      <c r="G35" s="8">
        <v>570</v>
      </c>
      <c r="H35" s="9">
        <v>38000.0</v>
      </c>
      <c r="I35" s="11">
        <v>1.693</v>
      </c>
      <c r="J35" s="13">
        <v>0</v>
      </c>
      <c r="K35" s="9">
        <v>64334.0</v>
      </c>
    </row>
    <row r="36" spans="1:16">
      <c r="A36" s="14" t="s">
        <v>51</v>
      </c>
      <c r="B36" s="15" t="s">
        <v>16</v>
      </c>
      <c r="C36" s="14" t="s">
        <v>17</v>
      </c>
      <c r="D36" s="16">
        <v>45792.0</v>
      </c>
      <c r="E36" s="14" t="s">
        <v>52</v>
      </c>
      <c r="F36" s="14" t="s">
        <v>49</v>
      </c>
      <c r="G36" s="14"/>
      <c r="H36" s="14"/>
      <c r="I36" s="14"/>
      <c r="J36" s="14"/>
      <c r="K36" s="14"/>
      <c r="L36" s="17">
        <v>0.0</v>
      </c>
      <c r="M36" s="18">
        <v>0.0</v>
      </c>
      <c r="N36" s="19">
        <v>0</v>
      </c>
      <c r="O36" s="20">
        <v>83855.0</v>
      </c>
      <c r="P36" s="21" t="s">
        <v>55</v>
      </c>
    </row>
    <row r="37" spans="1:16">
      <c r="A37" t="s">
        <v>56</v>
      </c>
      <c r="B37" s="6" t="s">
        <v>16</v>
      </c>
      <c r="C37" t="s">
        <v>57</v>
      </c>
      <c r="D37" s="7">
        <v>45792.0</v>
      </c>
      <c r="E37" t="s">
        <v>58</v>
      </c>
      <c r="F37" t="s">
        <v>59</v>
      </c>
      <c r="G37" s="8">
        <v>31684</v>
      </c>
      <c r="H37" s="9">
        <v>1222.8</v>
      </c>
      <c r="I37" s="11">
        <v>31.684</v>
      </c>
      <c r="J37" s="13">
        <v>0</v>
      </c>
      <c r="K37" s="9">
        <v>38743.2</v>
      </c>
    </row>
    <row r="38" spans="1:16">
      <c r="A38" s="14" t="s">
        <v>56</v>
      </c>
      <c r="B38" s="15" t="s">
        <v>16</v>
      </c>
      <c r="C38" s="14" t="s">
        <v>57</v>
      </c>
      <c r="D38" s="16">
        <v>45792.0</v>
      </c>
      <c r="E38" s="14" t="s">
        <v>58</v>
      </c>
      <c r="F38" s="14" t="s">
        <v>49</v>
      </c>
      <c r="G38" s="14"/>
      <c r="H38" s="14"/>
      <c r="I38" s="14"/>
      <c r="J38" s="14"/>
      <c r="K38" s="14"/>
      <c r="L38" s="17">
        <v>0.0</v>
      </c>
      <c r="M38" s="18">
        <v>0.0</v>
      </c>
      <c r="N38" s="19">
        <v>0</v>
      </c>
      <c r="O38" s="20">
        <v>38743.1952</v>
      </c>
      <c r="P38" s="21" t="s">
        <v>60</v>
      </c>
    </row>
    <row r="39" spans="1:16">
      <c r="A39" t="s">
        <v>61</v>
      </c>
      <c r="B39" s="6" t="s">
        <v>16</v>
      </c>
      <c r="C39" t="s">
        <v>57</v>
      </c>
      <c r="D39" s="7">
        <v>45792.0</v>
      </c>
      <c r="E39" t="s">
        <v>62</v>
      </c>
      <c r="F39" t="s">
        <v>59</v>
      </c>
      <c r="G39" s="8">
        <v>32800</v>
      </c>
      <c r="H39" s="9">
        <v>550.0</v>
      </c>
      <c r="I39" s="11">
        <v>32.8</v>
      </c>
      <c r="J39" s="13">
        <v>0</v>
      </c>
      <c r="K39" s="9">
        <v>18040.0</v>
      </c>
    </row>
    <row r="40" spans="1:16">
      <c r="A40" s="14" t="s">
        <v>61</v>
      </c>
      <c r="B40" s="15" t="s">
        <v>16</v>
      </c>
      <c r="C40" s="14" t="s">
        <v>57</v>
      </c>
      <c r="D40" s="16">
        <v>45792.0</v>
      </c>
      <c r="E40" s="14" t="s">
        <v>62</v>
      </c>
      <c r="F40" s="14" t="s">
        <v>49</v>
      </c>
      <c r="G40" s="14"/>
      <c r="H40" s="14"/>
      <c r="I40" s="14"/>
      <c r="J40" s="14"/>
      <c r="K40" s="14"/>
      <c r="L40" s="17">
        <v>0.0</v>
      </c>
      <c r="M40" s="18">
        <v>0.0</v>
      </c>
      <c r="N40" s="19">
        <v>0</v>
      </c>
      <c r="O40" s="20">
        <v>18040.0</v>
      </c>
      <c r="P40" s="21" t="s">
        <v>63</v>
      </c>
    </row>
    <row r="41" spans="1:16">
      <c r="A41" t="s">
        <v>61</v>
      </c>
      <c r="B41" s="6" t="s">
        <v>16</v>
      </c>
      <c r="C41" t="s">
        <v>57</v>
      </c>
      <c r="D41" s="7">
        <v>45792.0</v>
      </c>
      <c r="E41" t="s">
        <v>64</v>
      </c>
      <c r="F41" t="s">
        <v>59</v>
      </c>
      <c r="G41" s="8">
        <v>32800</v>
      </c>
      <c r="H41" s="9">
        <v>550.0</v>
      </c>
      <c r="I41" s="11">
        <v>32.8</v>
      </c>
      <c r="J41" s="13">
        <v>0</v>
      </c>
      <c r="K41" s="9">
        <v>18040.0</v>
      </c>
    </row>
    <row r="42" spans="1:16">
      <c r="A42" s="14" t="s">
        <v>61</v>
      </c>
      <c r="B42" s="15" t="s">
        <v>16</v>
      </c>
      <c r="C42" s="14" t="s">
        <v>57</v>
      </c>
      <c r="D42" s="16">
        <v>45792.0</v>
      </c>
      <c r="E42" s="14" t="s">
        <v>64</v>
      </c>
      <c r="F42" s="14" t="s">
        <v>49</v>
      </c>
      <c r="G42" s="14"/>
      <c r="H42" s="14"/>
      <c r="I42" s="14"/>
      <c r="J42" s="14"/>
      <c r="K42" s="14"/>
      <c r="L42" s="17">
        <v>0.0</v>
      </c>
      <c r="M42" s="18">
        <v>0.0</v>
      </c>
      <c r="N42" s="19">
        <v>0</v>
      </c>
      <c r="O42" s="20">
        <v>18040.0</v>
      </c>
      <c r="P42" s="21" t="s">
        <v>63</v>
      </c>
    </row>
    <row r="43" spans="1:16">
      <c r="A43" t="s">
        <v>61</v>
      </c>
      <c r="B43" s="6" t="s">
        <v>16</v>
      </c>
      <c r="C43" t="s">
        <v>57</v>
      </c>
      <c r="D43" s="7">
        <v>45792.0</v>
      </c>
      <c r="E43" t="s">
        <v>65</v>
      </c>
      <c r="F43" t="s">
        <v>59</v>
      </c>
      <c r="G43" s="8">
        <v>32800</v>
      </c>
      <c r="H43" s="9">
        <v>550.0</v>
      </c>
      <c r="I43" s="11">
        <v>32.8</v>
      </c>
      <c r="J43" s="13">
        <v>0</v>
      </c>
      <c r="K43" s="9">
        <v>18040.0</v>
      </c>
    </row>
    <row r="44" spans="1:16">
      <c r="A44" s="14" t="s">
        <v>61</v>
      </c>
      <c r="B44" s="15" t="s">
        <v>16</v>
      </c>
      <c r="C44" s="14" t="s">
        <v>57</v>
      </c>
      <c r="D44" s="16">
        <v>45792.0</v>
      </c>
      <c r="E44" s="14" t="s">
        <v>65</v>
      </c>
      <c r="F44" s="14" t="s">
        <v>49</v>
      </c>
      <c r="G44" s="14"/>
      <c r="H44" s="14"/>
      <c r="I44" s="14"/>
      <c r="J44" s="14"/>
      <c r="K44" s="14"/>
      <c r="L44" s="17">
        <v>0.0</v>
      </c>
      <c r="M44" s="18">
        <v>0.0</v>
      </c>
      <c r="N44" s="19">
        <v>0</v>
      </c>
      <c r="O44" s="20">
        <v>18040.0</v>
      </c>
      <c r="P44" s="21" t="s">
        <v>63</v>
      </c>
    </row>
    <row r="45" spans="1:16">
      <c r="A45" t="s">
        <v>61</v>
      </c>
      <c r="B45" s="6" t="s">
        <v>16</v>
      </c>
      <c r="C45" t="s">
        <v>57</v>
      </c>
      <c r="D45" s="7">
        <v>45792.0</v>
      </c>
      <c r="E45" t="s">
        <v>66</v>
      </c>
      <c r="F45" t="s">
        <v>59</v>
      </c>
      <c r="G45" s="8">
        <v>32800</v>
      </c>
      <c r="H45" s="9">
        <v>550.0</v>
      </c>
      <c r="I45" s="11">
        <v>32.8</v>
      </c>
      <c r="J45" s="13">
        <v>0</v>
      </c>
      <c r="K45" s="9">
        <v>18040.0</v>
      </c>
    </row>
    <row r="46" spans="1:16">
      <c r="A46" s="14" t="s">
        <v>61</v>
      </c>
      <c r="B46" s="15" t="s">
        <v>16</v>
      </c>
      <c r="C46" s="14" t="s">
        <v>57</v>
      </c>
      <c r="D46" s="16">
        <v>45792.0</v>
      </c>
      <c r="E46" s="14" t="s">
        <v>66</v>
      </c>
      <c r="F46" s="14" t="s">
        <v>49</v>
      </c>
      <c r="G46" s="14"/>
      <c r="H46" s="14"/>
      <c r="I46" s="14"/>
      <c r="J46" s="14"/>
      <c r="K46" s="14"/>
      <c r="L46" s="17">
        <v>0.0</v>
      </c>
      <c r="M46" s="18">
        <v>0.0</v>
      </c>
      <c r="N46" s="19">
        <v>0</v>
      </c>
      <c r="O46" s="20">
        <v>18040.0</v>
      </c>
      <c r="P46" s="21" t="s">
        <v>63</v>
      </c>
    </row>
    <row r="47" spans="1:16">
      <c r="A47" t="s">
        <v>67</v>
      </c>
      <c r="B47" s="6" t="s">
        <v>16</v>
      </c>
      <c r="C47" t="s">
        <v>57</v>
      </c>
      <c r="D47" s="7">
        <v>45792.0</v>
      </c>
      <c r="E47" t="s">
        <v>68</v>
      </c>
      <c r="F47" t="s">
        <v>69</v>
      </c>
      <c r="G47" s="8">
        <v>2</v>
      </c>
      <c r="H47" s="9">
        <v>10500.0</v>
      </c>
      <c r="I47" s="11">
        <v>0</v>
      </c>
      <c r="J47" s="13">
        <v>16.0</v>
      </c>
      <c r="K47" s="9">
        <v>168.0</v>
      </c>
    </row>
    <row r="48" spans="1:16">
      <c r="A48" s="14" t="s">
        <v>67</v>
      </c>
      <c r="B48" s="15" t="s">
        <v>16</v>
      </c>
      <c r="C48" s="14" t="s">
        <v>57</v>
      </c>
      <c r="D48" s="16">
        <v>45792.0</v>
      </c>
      <c r="E48" s="14" t="s">
        <v>68</v>
      </c>
      <c r="F48" s="14" t="s">
        <v>49</v>
      </c>
      <c r="G48" s="14"/>
      <c r="H48" s="14"/>
      <c r="I48" s="14"/>
      <c r="J48" s="14"/>
      <c r="K48" s="14"/>
      <c r="L48" s="17">
        <v>25.0</v>
      </c>
      <c r="M48" s="18">
        <v>0.0</v>
      </c>
      <c r="N48" s="19">
        <v>0</v>
      </c>
      <c r="O48" s="20">
        <v>143.0</v>
      </c>
      <c r="P48" s="21" t="s">
        <v>70</v>
      </c>
    </row>
    <row r="49" spans="1:16">
      <c r="A49" t="s">
        <v>71</v>
      </c>
      <c r="B49" s="22" t="s">
        <v>13</v>
      </c>
      <c r="C49" t="s">
        <v>57</v>
      </c>
      <c r="D49" s="7">
        <v>45792.0</v>
      </c>
      <c r="E49" t="s">
        <v>72</v>
      </c>
      <c r="F49" t="s">
        <v>73</v>
      </c>
      <c r="G49" s="8">
        <v>84</v>
      </c>
      <c r="H49" s="9">
        <v>10500.0</v>
      </c>
      <c r="I49" s="11">
        <v>0</v>
      </c>
      <c r="J49" s="13">
        <v>1260.0</v>
      </c>
      <c r="K49" s="9">
        <v>13230.0</v>
      </c>
    </row>
    <row r="50" spans="1:16">
      <c r="A50" s="14" t="s">
        <v>71</v>
      </c>
      <c r="B50" s="23" t="s">
        <v>13</v>
      </c>
      <c r="C50" s="14" t="s">
        <v>57</v>
      </c>
      <c r="D50" s="16">
        <v>45792.0</v>
      </c>
      <c r="E50" s="14" t="s">
        <v>72</v>
      </c>
      <c r="F50" s="14" t="s">
        <v>49</v>
      </c>
      <c r="G50" s="14"/>
      <c r="H50" s="14"/>
      <c r="I50" s="14"/>
      <c r="J50" s="14"/>
      <c r="K50" s="14"/>
      <c r="L50" s="17">
        <v>0.0</v>
      </c>
      <c r="M50" s="18">
        <v>0.0</v>
      </c>
      <c r="N50" s="19">
        <v>0</v>
      </c>
      <c r="O50" s="20">
        <v>13230.0</v>
      </c>
      <c r="P50" s="21" t="s">
        <v>74</v>
      </c>
    </row>
    <row r="51" spans="1:16">
      <c r="A51" t="s">
        <v>75</v>
      </c>
      <c r="B51" s="22" t="s">
        <v>13</v>
      </c>
      <c r="C51" t="s">
        <v>57</v>
      </c>
      <c r="D51" s="7">
        <v>45792.0</v>
      </c>
      <c r="E51" t="s">
        <v>76</v>
      </c>
      <c r="F51" t="s">
        <v>77</v>
      </c>
      <c r="G51" s="8">
        <v>30</v>
      </c>
      <c r="H51" s="9">
        <v>31000.0</v>
      </c>
      <c r="I51" s="11">
        <v>0.066</v>
      </c>
      <c r="J51" s="13">
        <v>0</v>
      </c>
      <c r="K51" s="9">
        <v>2046.0</v>
      </c>
    </row>
    <row r="52" spans="1:16">
      <c r="A52" t="s">
        <v>75</v>
      </c>
      <c r="B52" s="22" t="s">
        <v>13</v>
      </c>
      <c r="C52" t="s">
        <v>57</v>
      </c>
      <c r="D52" s="7">
        <v>45792.0</v>
      </c>
      <c r="E52" t="s">
        <v>76</v>
      </c>
      <c r="F52" t="s">
        <v>78</v>
      </c>
      <c r="G52" s="8">
        <v>4</v>
      </c>
      <c r="H52" s="9">
        <v>150000.0</v>
      </c>
      <c r="I52" s="11">
        <v>0.024</v>
      </c>
      <c r="J52" s="13">
        <v>0</v>
      </c>
      <c r="K52" s="9">
        <v>3600.0</v>
      </c>
    </row>
    <row r="53" spans="1:16">
      <c r="A53" s="14" t="s">
        <v>75</v>
      </c>
      <c r="B53" s="23" t="s">
        <v>13</v>
      </c>
      <c r="C53" s="14" t="s">
        <v>57</v>
      </c>
      <c r="D53" s="16">
        <v>45792.0</v>
      </c>
      <c r="E53" s="14" t="s">
        <v>76</v>
      </c>
      <c r="F53" s="14" t="s">
        <v>49</v>
      </c>
      <c r="G53" s="14"/>
      <c r="H53" s="14"/>
      <c r="I53" s="14"/>
      <c r="J53" s="14"/>
      <c r="K53" s="14"/>
      <c r="L53" s="17">
        <v>846.9</v>
      </c>
      <c r="M53" s="18">
        <v>0.0</v>
      </c>
      <c r="N53" s="19">
        <v>0</v>
      </c>
      <c r="O53" s="20">
        <v>4799.1</v>
      </c>
      <c r="P53" s="21" t="s">
        <v>79</v>
      </c>
    </row>
    <row r="54" spans="1:16">
      <c r="A54" t="s">
        <v>80</v>
      </c>
      <c r="B54" s="6" t="s">
        <v>16</v>
      </c>
      <c r="C54" t="s">
        <v>57</v>
      </c>
      <c r="D54" s="7">
        <v>45792.0</v>
      </c>
      <c r="E54" t="s">
        <v>81</v>
      </c>
      <c r="F54" t="s">
        <v>82</v>
      </c>
      <c r="G54" s="8">
        <v>140</v>
      </c>
      <c r="H54" s="9">
        <v>39500.0</v>
      </c>
      <c r="I54" s="11">
        <v>2.268</v>
      </c>
      <c r="J54" s="13">
        <v>0</v>
      </c>
      <c r="K54" s="9">
        <v>89586.0</v>
      </c>
    </row>
    <row r="55" spans="1:16">
      <c r="A55" s="14" t="s">
        <v>80</v>
      </c>
      <c r="B55" s="15" t="s">
        <v>16</v>
      </c>
      <c r="C55" s="14" t="s">
        <v>57</v>
      </c>
      <c r="D55" s="16">
        <v>45792.0</v>
      </c>
      <c r="E55" s="14" t="s">
        <v>81</v>
      </c>
      <c r="F55" s="14" t="s">
        <v>49</v>
      </c>
      <c r="G55" s="14"/>
      <c r="H55" s="14"/>
      <c r="I55" s="14"/>
      <c r="J55" s="14"/>
      <c r="K55" s="14"/>
      <c r="L55" s="17">
        <v>0.0</v>
      </c>
      <c r="M55" s="18">
        <v>0.0</v>
      </c>
      <c r="N55" s="19">
        <v>0</v>
      </c>
      <c r="O55" s="20">
        <v>89586.0</v>
      </c>
      <c r="P55" s="21" t="s">
        <v>83</v>
      </c>
    </row>
    <row r="56" spans="1:16">
      <c r="A56" s="14"/>
      <c r="B56" s="14"/>
      <c r="C56" s="14"/>
      <c r="D56" s="14"/>
      <c r="E56" s="14"/>
      <c r="F56" s="14"/>
      <c r="G56" s="24">
        <f>SUM(G1:G55)</f>
        <v>169283</v>
      </c>
      <c r="H56" s="14"/>
      <c r="I56" s="24">
        <f>SUM(I1:I55)</f>
        <v>215.719</v>
      </c>
      <c r="J56" s="24">
        <f>SUM(J1:J55)</f>
        <v>1276</v>
      </c>
      <c r="K56" s="25">
        <f>SUM(K1:K55)</f>
        <v>1601060.7</v>
      </c>
      <c r="L56" s="25">
        <f>SUM(L1:L55)</f>
        <v>871.9</v>
      </c>
      <c r="M56" s="25">
        <f>SUM(M1:M55)</f>
        <v>0</v>
      </c>
      <c r="N56" s="25">
        <f>SUM(N1:N55)</f>
        <v>0</v>
      </c>
      <c r="O56" s="26">
        <f>K56+M56-L56+N56</f>
        <v>1600188.8</v>
      </c>
      <c r="P56" s="14"/>
    </row>
    <row r="58" spans="1:16">
      <c r="L58" s="27" t="s">
        <v>84</v>
      </c>
      <c r="M58" s="28"/>
      <c r="N58" s="28"/>
      <c r="O58" s="29">
        <v>11</v>
      </c>
    </row>
  </sheetData>
  <mergeCells>
    <mergeCell ref="L58:N5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53"/>
  <sheetViews>
    <sheetView tabSelected="0" workbookViewId="0" showGridLines="true" showRowColHeaders="1">
      <pane ySplit="1" activePane="bottomLeft" state="frozen" topLeftCell="A2"/>
      <selection pane="bottomLeft" activeCell="L53" sqref="L53:O53"/>
    </sheetView>
  </sheetViews>
  <sheetFormatPr defaultRowHeight="14.4" outlineLevelRow="0" outlineLevelCol="0"/>
  <cols>
    <col min="1" max="1" width="35.277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4.568" bestFit="true" customWidth="true" style="0"/>
    <col min="10" max="10" width="9.283" bestFit="true" customWidth="true" style="0"/>
    <col min="11" max="11" width="23.709" bestFit="true" customWidth="true" style="0"/>
    <col min="12" max="12" width="13.14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45792.0</v>
      </c>
      <c r="E2" t="s">
        <v>18</v>
      </c>
      <c r="F2" t="s">
        <v>19</v>
      </c>
      <c r="G2" s="8">
        <v>100</v>
      </c>
      <c r="H2" s="9">
        <v>36667.0</v>
      </c>
      <c r="I2" s="11">
        <v>1.175</v>
      </c>
      <c r="J2" s="13">
        <v>0</v>
      </c>
      <c r="K2" s="9">
        <v>43083.73</v>
      </c>
    </row>
    <row r="3" spans="1:16">
      <c r="A3" t="s">
        <v>15</v>
      </c>
      <c r="B3" s="6" t="s">
        <v>16</v>
      </c>
      <c r="C3" t="s">
        <v>17</v>
      </c>
      <c r="D3" s="7">
        <v>45792.0</v>
      </c>
      <c r="E3" t="s">
        <v>18</v>
      </c>
      <c r="F3" t="s">
        <v>20</v>
      </c>
      <c r="G3" s="8">
        <v>266</v>
      </c>
      <c r="H3" s="9">
        <v>20500.0</v>
      </c>
      <c r="I3" s="11">
        <v>1.516</v>
      </c>
      <c r="J3" s="13">
        <v>0</v>
      </c>
      <c r="K3" s="9">
        <v>31078.0</v>
      </c>
    </row>
    <row r="4" spans="1:16">
      <c r="A4" t="s">
        <v>15</v>
      </c>
      <c r="B4" s="6" t="s">
        <v>16</v>
      </c>
      <c r="C4" t="s">
        <v>17</v>
      </c>
      <c r="D4" s="7">
        <v>45792.0</v>
      </c>
      <c r="E4" t="s">
        <v>18</v>
      </c>
      <c r="F4" t="s">
        <v>21</v>
      </c>
      <c r="G4" s="8">
        <v>250</v>
      </c>
      <c r="H4" s="9">
        <v>20000.0</v>
      </c>
      <c r="I4" s="11">
        <v>3.6</v>
      </c>
      <c r="J4" s="13">
        <v>0</v>
      </c>
      <c r="K4" s="9">
        <v>72000.0</v>
      </c>
    </row>
    <row r="5" spans="1:16">
      <c r="A5" t="s">
        <v>15</v>
      </c>
      <c r="B5" s="6" t="s">
        <v>16</v>
      </c>
      <c r="C5" t="s">
        <v>17</v>
      </c>
      <c r="D5" s="7">
        <v>45792.0</v>
      </c>
      <c r="E5" t="s">
        <v>18</v>
      </c>
      <c r="F5" t="s">
        <v>22</v>
      </c>
      <c r="G5" s="8">
        <v>100</v>
      </c>
      <c r="H5" s="9">
        <v>31666.0</v>
      </c>
      <c r="I5" s="11">
        <v>0.558</v>
      </c>
      <c r="J5" s="13">
        <v>0</v>
      </c>
      <c r="K5" s="9">
        <v>17669.63</v>
      </c>
    </row>
    <row r="6" spans="1:16">
      <c r="A6" t="s">
        <v>15</v>
      </c>
      <c r="B6" s="6" t="s">
        <v>16</v>
      </c>
      <c r="C6" t="s">
        <v>17</v>
      </c>
      <c r="D6" s="7">
        <v>45792.0</v>
      </c>
      <c r="E6" t="s">
        <v>18</v>
      </c>
      <c r="F6" t="s">
        <v>23</v>
      </c>
      <c r="G6" s="8">
        <v>100</v>
      </c>
      <c r="H6" s="9">
        <v>21667.0</v>
      </c>
      <c r="I6" s="11">
        <v>4.5</v>
      </c>
      <c r="J6" s="13">
        <v>0</v>
      </c>
      <c r="K6" s="9">
        <v>97501.5</v>
      </c>
    </row>
    <row r="7" spans="1:16">
      <c r="A7" t="s">
        <v>15</v>
      </c>
      <c r="B7" s="6" t="s">
        <v>16</v>
      </c>
      <c r="C7" t="s">
        <v>17</v>
      </c>
      <c r="D7" s="7">
        <v>45792.0</v>
      </c>
      <c r="E7" t="s">
        <v>18</v>
      </c>
      <c r="F7" t="s">
        <v>24</v>
      </c>
      <c r="G7" s="8">
        <v>300</v>
      </c>
      <c r="H7" s="9">
        <v>31666.0</v>
      </c>
      <c r="I7" s="11">
        <v>1.238</v>
      </c>
      <c r="J7" s="13">
        <v>0</v>
      </c>
      <c r="K7" s="9">
        <v>39202.51</v>
      </c>
    </row>
    <row r="8" spans="1:16">
      <c r="A8" t="s">
        <v>15</v>
      </c>
      <c r="B8" s="6" t="s">
        <v>16</v>
      </c>
      <c r="C8" t="s">
        <v>17</v>
      </c>
      <c r="D8" s="7">
        <v>45792.0</v>
      </c>
      <c r="E8" t="s">
        <v>18</v>
      </c>
      <c r="F8" t="s">
        <v>25</v>
      </c>
      <c r="G8" s="8">
        <v>500</v>
      </c>
      <c r="H8" s="9">
        <v>40000.0</v>
      </c>
      <c r="I8" s="11">
        <v>3.3</v>
      </c>
      <c r="J8" s="13">
        <v>0</v>
      </c>
      <c r="K8" s="9">
        <v>132000.0</v>
      </c>
    </row>
    <row r="9" spans="1:16">
      <c r="A9" t="s">
        <v>15</v>
      </c>
      <c r="B9" s="6" t="s">
        <v>16</v>
      </c>
      <c r="C9" t="s">
        <v>17</v>
      </c>
      <c r="D9" s="7">
        <v>45792.0</v>
      </c>
      <c r="E9" t="s">
        <v>18</v>
      </c>
      <c r="F9" t="s">
        <v>26</v>
      </c>
      <c r="G9" s="8">
        <v>150</v>
      </c>
      <c r="H9" s="9">
        <v>21666.0</v>
      </c>
      <c r="I9" s="11">
        <v>3.168</v>
      </c>
      <c r="J9" s="13">
        <v>0</v>
      </c>
      <c r="K9" s="9">
        <v>68637.89</v>
      </c>
    </row>
    <row r="10" spans="1:16">
      <c r="A10" t="s">
        <v>15</v>
      </c>
      <c r="B10" s="6" t="s">
        <v>16</v>
      </c>
      <c r="C10" t="s">
        <v>17</v>
      </c>
      <c r="D10" s="7">
        <v>45792.0</v>
      </c>
      <c r="E10" t="s">
        <v>18</v>
      </c>
      <c r="F10" t="s">
        <v>27</v>
      </c>
      <c r="G10" s="8">
        <v>320</v>
      </c>
      <c r="H10" s="9">
        <v>38333.0</v>
      </c>
      <c r="I10" s="11">
        <v>4.406</v>
      </c>
      <c r="J10" s="13">
        <v>0</v>
      </c>
      <c r="K10" s="9">
        <v>168895.2</v>
      </c>
    </row>
    <row r="11" spans="1:16">
      <c r="A11" t="s">
        <v>15</v>
      </c>
      <c r="B11" s="6" t="s">
        <v>16</v>
      </c>
      <c r="C11" t="s">
        <v>17</v>
      </c>
      <c r="D11" s="7">
        <v>45792.0</v>
      </c>
      <c r="E11" t="s">
        <v>18</v>
      </c>
      <c r="F11" t="s">
        <v>28</v>
      </c>
      <c r="G11" s="8">
        <v>210</v>
      </c>
      <c r="H11" s="9">
        <v>21000.0</v>
      </c>
      <c r="I11" s="11">
        <v>0.336</v>
      </c>
      <c r="J11" s="13">
        <v>0</v>
      </c>
      <c r="K11" s="9">
        <v>7056.0</v>
      </c>
    </row>
    <row r="12" spans="1:16">
      <c r="A12" t="s">
        <v>15</v>
      </c>
      <c r="B12" s="6" t="s">
        <v>16</v>
      </c>
      <c r="C12" t="s">
        <v>17</v>
      </c>
      <c r="D12" s="7">
        <v>45792.0</v>
      </c>
      <c r="E12" t="s">
        <v>18</v>
      </c>
      <c r="F12" t="s">
        <v>29</v>
      </c>
      <c r="G12" s="8">
        <v>108</v>
      </c>
      <c r="H12" s="9">
        <v>21000.0</v>
      </c>
      <c r="I12" s="11">
        <v>0.346</v>
      </c>
      <c r="J12" s="13">
        <v>0</v>
      </c>
      <c r="K12" s="9">
        <v>7266.0</v>
      </c>
    </row>
    <row r="13" spans="1:16">
      <c r="A13" t="s">
        <v>15</v>
      </c>
      <c r="B13" s="6" t="s">
        <v>16</v>
      </c>
      <c r="C13" t="s">
        <v>17</v>
      </c>
      <c r="D13" s="7">
        <v>45792.0</v>
      </c>
      <c r="E13" t="s">
        <v>18</v>
      </c>
      <c r="F13" t="s">
        <v>30</v>
      </c>
      <c r="G13" s="8">
        <v>100</v>
      </c>
      <c r="H13" s="9">
        <v>20000.0</v>
      </c>
      <c r="I13" s="11">
        <v>0.179</v>
      </c>
      <c r="J13" s="13">
        <v>0</v>
      </c>
      <c r="K13" s="9">
        <v>3580.0</v>
      </c>
    </row>
    <row r="14" spans="1:16">
      <c r="A14" t="s">
        <v>15</v>
      </c>
      <c r="B14" s="6" t="s">
        <v>16</v>
      </c>
      <c r="C14" t="s">
        <v>17</v>
      </c>
      <c r="D14" s="7">
        <v>45792.0</v>
      </c>
      <c r="E14" t="s">
        <v>18</v>
      </c>
      <c r="F14" t="s">
        <v>31</v>
      </c>
      <c r="G14" s="8">
        <v>200</v>
      </c>
      <c r="H14" s="9">
        <v>24000.0</v>
      </c>
      <c r="I14" s="11">
        <v>0.3</v>
      </c>
      <c r="J14" s="13">
        <v>0</v>
      </c>
      <c r="K14" s="9">
        <v>7200.0</v>
      </c>
    </row>
    <row r="15" spans="1:16">
      <c r="A15" t="s">
        <v>15</v>
      </c>
      <c r="B15" s="6" t="s">
        <v>16</v>
      </c>
      <c r="C15" t="s">
        <v>17</v>
      </c>
      <c r="D15" s="7">
        <v>45792.0</v>
      </c>
      <c r="E15" t="s">
        <v>18</v>
      </c>
      <c r="F15" t="s">
        <v>29</v>
      </c>
      <c r="G15" s="8">
        <v>204</v>
      </c>
      <c r="H15" s="9">
        <v>21000.0</v>
      </c>
      <c r="I15" s="11">
        <v>0.653</v>
      </c>
      <c r="J15" s="13">
        <v>0</v>
      </c>
      <c r="K15" s="9">
        <v>13713.0</v>
      </c>
    </row>
    <row r="16" spans="1:16">
      <c r="A16" t="s">
        <v>15</v>
      </c>
      <c r="B16" s="6" t="s">
        <v>16</v>
      </c>
      <c r="C16" t="s">
        <v>17</v>
      </c>
      <c r="D16" s="7">
        <v>45792.0</v>
      </c>
      <c r="E16" t="s">
        <v>18</v>
      </c>
      <c r="F16" t="s">
        <v>32</v>
      </c>
      <c r="G16" s="8">
        <v>144</v>
      </c>
      <c r="H16" s="9">
        <v>32500.0</v>
      </c>
      <c r="I16" s="11">
        <v>0.691</v>
      </c>
      <c r="J16" s="13">
        <v>0</v>
      </c>
      <c r="K16" s="9">
        <v>22457.5</v>
      </c>
    </row>
    <row r="17" spans="1:16">
      <c r="A17" t="s">
        <v>15</v>
      </c>
      <c r="B17" s="6" t="s">
        <v>16</v>
      </c>
      <c r="C17" t="s">
        <v>17</v>
      </c>
      <c r="D17" s="7">
        <v>45792.0</v>
      </c>
      <c r="E17" t="s">
        <v>18</v>
      </c>
      <c r="F17" t="s">
        <v>33</v>
      </c>
      <c r="G17" s="8">
        <v>108</v>
      </c>
      <c r="H17" s="9">
        <v>31200.0</v>
      </c>
      <c r="I17" s="11">
        <v>0.437</v>
      </c>
      <c r="J17" s="13">
        <v>0</v>
      </c>
      <c r="K17" s="9">
        <v>13634.4</v>
      </c>
    </row>
    <row r="18" spans="1:16">
      <c r="A18" t="s">
        <v>15</v>
      </c>
      <c r="B18" s="6" t="s">
        <v>16</v>
      </c>
      <c r="C18" t="s">
        <v>17</v>
      </c>
      <c r="D18" s="7">
        <v>45792.0</v>
      </c>
      <c r="E18" t="s">
        <v>18</v>
      </c>
      <c r="F18" t="s">
        <v>34</v>
      </c>
      <c r="G18" s="8">
        <v>108</v>
      </c>
      <c r="H18" s="9">
        <v>21000.0</v>
      </c>
      <c r="I18" s="11">
        <v>0.292</v>
      </c>
      <c r="J18" s="13">
        <v>0</v>
      </c>
      <c r="K18" s="9">
        <v>6132.0</v>
      </c>
    </row>
    <row r="19" spans="1:16">
      <c r="A19" t="s">
        <v>15</v>
      </c>
      <c r="B19" s="6" t="s">
        <v>16</v>
      </c>
      <c r="C19" t="s">
        <v>17</v>
      </c>
      <c r="D19" s="7">
        <v>45792.0</v>
      </c>
      <c r="E19" t="s">
        <v>18</v>
      </c>
      <c r="F19" t="s">
        <v>35</v>
      </c>
      <c r="G19" s="8">
        <v>210</v>
      </c>
      <c r="H19" s="9">
        <v>32500.0</v>
      </c>
      <c r="I19" s="11">
        <v>0.504</v>
      </c>
      <c r="J19" s="13">
        <v>0</v>
      </c>
      <c r="K19" s="9">
        <v>16380.0</v>
      </c>
    </row>
    <row r="20" spans="1:16">
      <c r="A20" t="s">
        <v>15</v>
      </c>
      <c r="B20" s="6" t="s">
        <v>16</v>
      </c>
      <c r="C20" t="s">
        <v>17</v>
      </c>
      <c r="D20" s="7">
        <v>45792.0</v>
      </c>
      <c r="E20" t="s">
        <v>18</v>
      </c>
      <c r="F20" t="s">
        <v>36</v>
      </c>
      <c r="G20" s="8">
        <v>189</v>
      </c>
      <c r="H20" s="9">
        <v>31200.0</v>
      </c>
      <c r="I20" s="11">
        <v>0.68</v>
      </c>
      <c r="J20" s="13">
        <v>0</v>
      </c>
      <c r="K20" s="9">
        <v>21216.0</v>
      </c>
    </row>
    <row r="21" spans="1:16">
      <c r="A21" t="s">
        <v>15</v>
      </c>
      <c r="B21" s="6" t="s">
        <v>16</v>
      </c>
      <c r="C21" t="s">
        <v>17</v>
      </c>
      <c r="D21" s="7">
        <v>45792.0</v>
      </c>
      <c r="E21" t="s">
        <v>18</v>
      </c>
      <c r="F21" t="s">
        <v>37</v>
      </c>
      <c r="G21" s="8">
        <v>27</v>
      </c>
      <c r="H21" s="9">
        <v>23000.0</v>
      </c>
      <c r="I21" s="11">
        <v>0.097</v>
      </c>
      <c r="J21" s="13">
        <v>0</v>
      </c>
      <c r="K21" s="9">
        <v>2231.0</v>
      </c>
    </row>
    <row r="22" spans="1:16">
      <c r="A22" t="s">
        <v>15</v>
      </c>
      <c r="B22" s="6" t="s">
        <v>16</v>
      </c>
      <c r="C22" t="s">
        <v>17</v>
      </c>
      <c r="D22" s="7">
        <v>45792.0</v>
      </c>
      <c r="E22" t="s">
        <v>18</v>
      </c>
      <c r="F22" t="s">
        <v>38</v>
      </c>
      <c r="G22" s="8">
        <v>108</v>
      </c>
      <c r="H22" s="9">
        <v>32500.0</v>
      </c>
      <c r="I22" s="11">
        <v>0.486</v>
      </c>
      <c r="J22" s="13">
        <v>0</v>
      </c>
      <c r="K22" s="9">
        <v>15795.0</v>
      </c>
    </row>
    <row r="23" spans="1:16">
      <c r="A23" t="s">
        <v>15</v>
      </c>
      <c r="B23" s="6" t="s">
        <v>16</v>
      </c>
      <c r="C23" t="s">
        <v>17</v>
      </c>
      <c r="D23" s="7">
        <v>45792.0</v>
      </c>
      <c r="E23" t="s">
        <v>18</v>
      </c>
      <c r="F23" t="s">
        <v>39</v>
      </c>
      <c r="G23" s="8">
        <v>108</v>
      </c>
      <c r="H23" s="9">
        <v>26000.0</v>
      </c>
      <c r="I23" s="11">
        <v>0.547</v>
      </c>
      <c r="J23" s="13">
        <v>0</v>
      </c>
      <c r="K23" s="9">
        <v>14222.0</v>
      </c>
    </row>
    <row r="24" spans="1:16">
      <c r="A24" t="s">
        <v>15</v>
      </c>
      <c r="B24" s="6" t="s">
        <v>16</v>
      </c>
      <c r="C24" t="s">
        <v>17</v>
      </c>
      <c r="D24" s="7">
        <v>45792.0</v>
      </c>
      <c r="E24" t="s">
        <v>18</v>
      </c>
      <c r="F24" t="s">
        <v>40</v>
      </c>
      <c r="G24" s="8">
        <v>54</v>
      </c>
      <c r="H24" s="9">
        <v>24000.0</v>
      </c>
      <c r="I24" s="11">
        <v>0.273</v>
      </c>
      <c r="J24" s="13">
        <v>0</v>
      </c>
      <c r="K24" s="9">
        <v>6552.0</v>
      </c>
    </row>
    <row r="25" spans="1:16">
      <c r="A25" t="s">
        <v>15</v>
      </c>
      <c r="B25" s="6" t="s">
        <v>16</v>
      </c>
      <c r="C25" t="s">
        <v>17</v>
      </c>
      <c r="D25" s="7">
        <v>45792.0</v>
      </c>
      <c r="E25" t="s">
        <v>18</v>
      </c>
      <c r="F25" t="s">
        <v>41</v>
      </c>
      <c r="G25" s="8">
        <v>15</v>
      </c>
      <c r="H25" s="9">
        <v>26000.0</v>
      </c>
      <c r="I25" s="11">
        <v>0.025</v>
      </c>
      <c r="J25" s="13">
        <v>0</v>
      </c>
      <c r="K25" s="9">
        <v>650.0</v>
      </c>
    </row>
    <row r="26" spans="1:16">
      <c r="A26" t="s">
        <v>15</v>
      </c>
      <c r="B26" s="6" t="s">
        <v>16</v>
      </c>
      <c r="C26" t="s">
        <v>17</v>
      </c>
      <c r="D26" s="7">
        <v>45792.0</v>
      </c>
      <c r="E26" t="s">
        <v>18</v>
      </c>
      <c r="F26" t="s">
        <v>42</v>
      </c>
      <c r="G26" s="8">
        <v>108</v>
      </c>
      <c r="H26" s="9">
        <v>24000.0</v>
      </c>
      <c r="I26" s="11">
        <v>0.405</v>
      </c>
      <c r="J26" s="13">
        <v>0</v>
      </c>
      <c r="K26" s="9">
        <v>9720.0</v>
      </c>
    </row>
    <row r="27" spans="1:16">
      <c r="A27" t="s">
        <v>15</v>
      </c>
      <c r="B27" s="6" t="s">
        <v>16</v>
      </c>
      <c r="C27" t="s">
        <v>17</v>
      </c>
      <c r="D27" s="7">
        <v>45792.0</v>
      </c>
      <c r="E27" t="s">
        <v>18</v>
      </c>
      <c r="F27" t="s">
        <v>43</v>
      </c>
      <c r="G27" s="8">
        <v>144</v>
      </c>
      <c r="H27" s="9">
        <v>23000.0</v>
      </c>
      <c r="I27" s="11">
        <v>0.576</v>
      </c>
      <c r="J27" s="13">
        <v>0</v>
      </c>
      <c r="K27" s="9">
        <v>13248.0</v>
      </c>
    </row>
    <row r="28" spans="1:16">
      <c r="A28" t="s">
        <v>15</v>
      </c>
      <c r="B28" s="6" t="s">
        <v>16</v>
      </c>
      <c r="C28" t="s">
        <v>17</v>
      </c>
      <c r="D28" s="7">
        <v>45792.0</v>
      </c>
      <c r="E28" t="s">
        <v>18</v>
      </c>
      <c r="F28" t="s">
        <v>44</v>
      </c>
      <c r="G28" s="8">
        <v>306</v>
      </c>
      <c r="H28" s="9">
        <v>32500.0</v>
      </c>
      <c r="I28" s="11">
        <v>1.859</v>
      </c>
      <c r="J28" s="13">
        <v>0</v>
      </c>
      <c r="K28" s="9">
        <v>60417.5</v>
      </c>
    </row>
    <row r="29" spans="1:16">
      <c r="A29" t="s">
        <v>15</v>
      </c>
      <c r="B29" s="6" t="s">
        <v>16</v>
      </c>
      <c r="C29" t="s">
        <v>17</v>
      </c>
      <c r="D29" s="7">
        <v>45792.0</v>
      </c>
      <c r="E29" t="s">
        <v>18</v>
      </c>
      <c r="F29" t="s">
        <v>45</v>
      </c>
      <c r="G29" s="8">
        <v>190</v>
      </c>
      <c r="H29" s="9">
        <v>34167.0</v>
      </c>
      <c r="I29" s="11">
        <v>3.306</v>
      </c>
      <c r="J29" s="13">
        <v>0</v>
      </c>
      <c r="K29" s="9">
        <v>112956.1</v>
      </c>
    </row>
    <row r="30" spans="1:16">
      <c r="A30" t="s">
        <v>15</v>
      </c>
      <c r="B30" s="6" t="s">
        <v>16</v>
      </c>
      <c r="C30" t="s">
        <v>17</v>
      </c>
      <c r="D30" s="7">
        <v>45792.0</v>
      </c>
      <c r="E30" t="s">
        <v>18</v>
      </c>
      <c r="F30" t="s">
        <v>46</v>
      </c>
      <c r="G30" s="8">
        <v>650</v>
      </c>
      <c r="H30" s="9">
        <v>21667.0</v>
      </c>
      <c r="I30" s="11">
        <v>9.36</v>
      </c>
      <c r="J30" s="13">
        <v>0</v>
      </c>
      <c r="K30" s="9">
        <v>202803.12</v>
      </c>
    </row>
    <row r="31" spans="1:16">
      <c r="A31" t="s">
        <v>15</v>
      </c>
      <c r="B31" s="6" t="s">
        <v>16</v>
      </c>
      <c r="C31" t="s">
        <v>17</v>
      </c>
      <c r="D31" s="7">
        <v>45792.0</v>
      </c>
      <c r="E31" t="s">
        <v>18</v>
      </c>
      <c r="F31" t="s">
        <v>47</v>
      </c>
      <c r="G31" s="8">
        <v>91</v>
      </c>
      <c r="H31" s="9">
        <v>21667.0</v>
      </c>
      <c r="I31" s="11">
        <v>2.048</v>
      </c>
      <c r="J31" s="13">
        <v>0</v>
      </c>
      <c r="K31" s="9">
        <v>44374.02</v>
      </c>
    </row>
    <row r="32" spans="1:16">
      <c r="A32" t="s">
        <v>15</v>
      </c>
      <c r="B32" s="6" t="s">
        <v>16</v>
      </c>
      <c r="C32" t="s">
        <v>17</v>
      </c>
      <c r="D32" s="7">
        <v>45792.0</v>
      </c>
      <c r="E32" t="s">
        <v>18</v>
      </c>
      <c r="F32" t="s">
        <v>48</v>
      </c>
      <c r="G32" s="8">
        <v>50</v>
      </c>
      <c r="H32" s="9">
        <v>21667.0</v>
      </c>
      <c r="I32" s="11">
        <v>1.2</v>
      </c>
      <c r="J32" s="13">
        <v>0</v>
      </c>
      <c r="K32" s="9">
        <v>26000.4</v>
      </c>
    </row>
    <row r="33" spans="1:16">
      <c r="A33" s="14" t="s">
        <v>15</v>
      </c>
      <c r="B33" s="15" t="s">
        <v>16</v>
      </c>
      <c r="C33" s="14" t="s">
        <v>17</v>
      </c>
      <c r="D33" s="16">
        <v>45792.0</v>
      </c>
      <c r="E33" s="14" t="s">
        <v>18</v>
      </c>
      <c r="F33" s="14" t="s">
        <v>49</v>
      </c>
      <c r="G33" s="14"/>
      <c r="H33" s="14"/>
      <c r="I33" s="14"/>
      <c r="J33" s="14"/>
      <c r="K33" s="14"/>
      <c r="L33" s="17">
        <v>0.0</v>
      </c>
      <c r="M33" s="18">
        <v>0.0</v>
      </c>
      <c r="N33" s="19">
        <v>0</v>
      </c>
      <c r="O33" s="20">
        <v>1297672.485</v>
      </c>
      <c r="P33" s="21" t="s">
        <v>50</v>
      </c>
    </row>
    <row r="34" spans="1:16">
      <c r="A34" t="s">
        <v>51</v>
      </c>
      <c r="B34" s="6" t="s">
        <v>16</v>
      </c>
      <c r="C34" t="s">
        <v>17</v>
      </c>
      <c r="D34" s="7">
        <v>45792.0</v>
      </c>
      <c r="E34" t="s">
        <v>52</v>
      </c>
      <c r="F34" t="s">
        <v>53</v>
      </c>
      <c r="G34" s="8">
        <v>51</v>
      </c>
      <c r="H34" s="9">
        <v>27000.0</v>
      </c>
      <c r="I34" s="11">
        <v>0.723</v>
      </c>
      <c r="J34" s="13">
        <v>0</v>
      </c>
      <c r="K34" s="9">
        <v>19521.0</v>
      </c>
    </row>
    <row r="35" spans="1:16">
      <c r="A35" t="s">
        <v>51</v>
      </c>
      <c r="B35" s="6" t="s">
        <v>16</v>
      </c>
      <c r="C35" t="s">
        <v>17</v>
      </c>
      <c r="D35" s="7">
        <v>45792.0</v>
      </c>
      <c r="E35" t="s">
        <v>52</v>
      </c>
      <c r="F35" t="s">
        <v>54</v>
      </c>
      <c r="G35" s="8">
        <v>570</v>
      </c>
      <c r="H35" s="9">
        <v>38000.0</v>
      </c>
      <c r="I35" s="11">
        <v>1.693</v>
      </c>
      <c r="J35" s="13">
        <v>0</v>
      </c>
      <c r="K35" s="9">
        <v>64334.0</v>
      </c>
    </row>
    <row r="36" spans="1:16">
      <c r="A36" s="14" t="s">
        <v>51</v>
      </c>
      <c r="B36" s="15" t="s">
        <v>16</v>
      </c>
      <c r="C36" s="14" t="s">
        <v>17</v>
      </c>
      <c r="D36" s="16">
        <v>45792.0</v>
      </c>
      <c r="E36" s="14" t="s">
        <v>52</v>
      </c>
      <c r="F36" s="14" t="s">
        <v>49</v>
      </c>
      <c r="G36" s="14"/>
      <c r="H36" s="14"/>
      <c r="I36" s="14"/>
      <c r="J36" s="14"/>
      <c r="K36" s="14"/>
      <c r="L36" s="17">
        <v>0.0</v>
      </c>
      <c r="M36" s="18">
        <v>0.0</v>
      </c>
      <c r="N36" s="19">
        <v>0</v>
      </c>
      <c r="O36" s="20">
        <v>83855.0</v>
      </c>
      <c r="P36" s="21" t="s">
        <v>55</v>
      </c>
    </row>
    <row r="37" spans="1:16">
      <c r="A37" t="s">
        <v>56</v>
      </c>
      <c r="B37" s="6" t="s">
        <v>16</v>
      </c>
      <c r="C37" t="s">
        <v>57</v>
      </c>
      <c r="D37" s="7">
        <v>45792.0</v>
      </c>
      <c r="E37" t="s">
        <v>58</v>
      </c>
      <c r="F37" t="s">
        <v>59</v>
      </c>
      <c r="G37" s="8">
        <v>31684</v>
      </c>
      <c r="H37" s="9">
        <v>1222.8</v>
      </c>
      <c r="I37" s="11">
        <v>31.684</v>
      </c>
      <c r="J37" s="13">
        <v>0</v>
      </c>
      <c r="K37" s="9">
        <v>38743.2</v>
      </c>
    </row>
    <row r="38" spans="1:16">
      <c r="A38" s="14" t="s">
        <v>56</v>
      </c>
      <c r="B38" s="15" t="s">
        <v>16</v>
      </c>
      <c r="C38" s="14" t="s">
        <v>57</v>
      </c>
      <c r="D38" s="16">
        <v>45792.0</v>
      </c>
      <c r="E38" s="14" t="s">
        <v>58</v>
      </c>
      <c r="F38" s="14" t="s">
        <v>49</v>
      </c>
      <c r="G38" s="14"/>
      <c r="H38" s="14"/>
      <c r="I38" s="14"/>
      <c r="J38" s="14"/>
      <c r="K38" s="14"/>
      <c r="L38" s="17">
        <v>0.0</v>
      </c>
      <c r="M38" s="18">
        <v>0.0</v>
      </c>
      <c r="N38" s="19">
        <v>0</v>
      </c>
      <c r="O38" s="20">
        <v>38743.1952</v>
      </c>
      <c r="P38" s="21" t="s">
        <v>60</v>
      </c>
    </row>
    <row r="39" spans="1:16">
      <c r="A39" t="s">
        <v>61</v>
      </c>
      <c r="B39" s="6" t="s">
        <v>16</v>
      </c>
      <c r="C39" t="s">
        <v>57</v>
      </c>
      <c r="D39" s="7">
        <v>45792.0</v>
      </c>
      <c r="E39" t="s">
        <v>62</v>
      </c>
      <c r="F39" t="s">
        <v>59</v>
      </c>
      <c r="G39" s="8">
        <v>32800</v>
      </c>
      <c r="H39" s="9">
        <v>550.0</v>
      </c>
      <c r="I39" s="11">
        <v>32.8</v>
      </c>
      <c r="J39" s="13">
        <v>0</v>
      </c>
      <c r="K39" s="9">
        <v>18040.0</v>
      </c>
    </row>
    <row r="40" spans="1:16">
      <c r="A40" s="14" t="s">
        <v>61</v>
      </c>
      <c r="B40" s="15" t="s">
        <v>16</v>
      </c>
      <c r="C40" s="14" t="s">
        <v>57</v>
      </c>
      <c r="D40" s="16">
        <v>45792.0</v>
      </c>
      <c r="E40" s="14" t="s">
        <v>62</v>
      </c>
      <c r="F40" s="14" t="s">
        <v>49</v>
      </c>
      <c r="G40" s="14"/>
      <c r="H40" s="14"/>
      <c r="I40" s="14"/>
      <c r="J40" s="14"/>
      <c r="K40" s="14"/>
      <c r="L40" s="17">
        <v>0.0</v>
      </c>
      <c r="M40" s="18">
        <v>0.0</v>
      </c>
      <c r="N40" s="19">
        <v>0</v>
      </c>
      <c r="O40" s="20">
        <v>18040.0</v>
      </c>
      <c r="P40" s="21" t="s">
        <v>63</v>
      </c>
    </row>
    <row r="41" spans="1:16">
      <c r="A41" t="s">
        <v>61</v>
      </c>
      <c r="B41" s="6" t="s">
        <v>16</v>
      </c>
      <c r="C41" t="s">
        <v>57</v>
      </c>
      <c r="D41" s="7">
        <v>45792.0</v>
      </c>
      <c r="E41" t="s">
        <v>64</v>
      </c>
      <c r="F41" t="s">
        <v>59</v>
      </c>
      <c r="G41" s="8">
        <v>32800</v>
      </c>
      <c r="H41" s="9">
        <v>550.0</v>
      </c>
      <c r="I41" s="11">
        <v>32.8</v>
      </c>
      <c r="J41" s="13">
        <v>0</v>
      </c>
      <c r="K41" s="9">
        <v>18040.0</v>
      </c>
    </row>
    <row r="42" spans="1:16">
      <c r="A42" s="14" t="s">
        <v>61</v>
      </c>
      <c r="B42" s="15" t="s">
        <v>16</v>
      </c>
      <c r="C42" s="14" t="s">
        <v>57</v>
      </c>
      <c r="D42" s="16">
        <v>45792.0</v>
      </c>
      <c r="E42" s="14" t="s">
        <v>64</v>
      </c>
      <c r="F42" s="14" t="s">
        <v>49</v>
      </c>
      <c r="G42" s="14"/>
      <c r="H42" s="14"/>
      <c r="I42" s="14"/>
      <c r="J42" s="14"/>
      <c r="K42" s="14"/>
      <c r="L42" s="17">
        <v>0.0</v>
      </c>
      <c r="M42" s="18">
        <v>0.0</v>
      </c>
      <c r="N42" s="19">
        <v>0</v>
      </c>
      <c r="O42" s="20">
        <v>18040.0</v>
      </c>
      <c r="P42" s="21" t="s">
        <v>63</v>
      </c>
    </row>
    <row r="43" spans="1:16">
      <c r="A43" t="s">
        <v>61</v>
      </c>
      <c r="B43" s="6" t="s">
        <v>16</v>
      </c>
      <c r="C43" t="s">
        <v>57</v>
      </c>
      <c r="D43" s="7">
        <v>45792.0</v>
      </c>
      <c r="E43" t="s">
        <v>65</v>
      </c>
      <c r="F43" t="s">
        <v>59</v>
      </c>
      <c r="G43" s="8">
        <v>32800</v>
      </c>
      <c r="H43" s="9">
        <v>550.0</v>
      </c>
      <c r="I43" s="11">
        <v>32.8</v>
      </c>
      <c r="J43" s="13">
        <v>0</v>
      </c>
      <c r="K43" s="9">
        <v>18040.0</v>
      </c>
    </row>
    <row r="44" spans="1:16">
      <c r="A44" s="14" t="s">
        <v>61</v>
      </c>
      <c r="B44" s="15" t="s">
        <v>16</v>
      </c>
      <c r="C44" s="14" t="s">
        <v>57</v>
      </c>
      <c r="D44" s="16">
        <v>45792.0</v>
      </c>
      <c r="E44" s="14" t="s">
        <v>65</v>
      </c>
      <c r="F44" s="14" t="s">
        <v>49</v>
      </c>
      <c r="G44" s="14"/>
      <c r="H44" s="14"/>
      <c r="I44" s="14"/>
      <c r="J44" s="14"/>
      <c r="K44" s="14"/>
      <c r="L44" s="17">
        <v>0.0</v>
      </c>
      <c r="M44" s="18">
        <v>0.0</v>
      </c>
      <c r="N44" s="19">
        <v>0</v>
      </c>
      <c r="O44" s="20">
        <v>18040.0</v>
      </c>
      <c r="P44" s="21" t="s">
        <v>63</v>
      </c>
    </row>
    <row r="45" spans="1:16">
      <c r="A45" t="s">
        <v>61</v>
      </c>
      <c r="B45" s="6" t="s">
        <v>16</v>
      </c>
      <c r="C45" t="s">
        <v>57</v>
      </c>
      <c r="D45" s="7">
        <v>45792.0</v>
      </c>
      <c r="E45" t="s">
        <v>66</v>
      </c>
      <c r="F45" t="s">
        <v>59</v>
      </c>
      <c r="G45" s="8">
        <v>32800</v>
      </c>
      <c r="H45" s="9">
        <v>550.0</v>
      </c>
      <c r="I45" s="11">
        <v>32.8</v>
      </c>
      <c r="J45" s="13">
        <v>0</v>
      </c>
      <c r="K45" s="9">
        <v>18040.0</v>
      </c>
    </row>
    <row r="46" spans="1:16">
      <c r="A46" s="14" t="s">
        <v>61</v>
      </c>
      <c r="B46" s="15" t="s">
        <v>16</v>
      </c>
      <c r="C46" s="14" t="s">
        <v>57</v>
      </c>
      <c r="D46" s="16">
        <v>45792.0</v>
      </c>
      <c r="E46" s="14" t="s">
        <v>66</v>
      </c>
      <c r="F46" s="14" t="s">
        <v>49</v>
      </c>
      <c r="G46" s="14"/>
      <c r="H46" s="14"/>
      <c r="I46" s="14"/>
      <c r="J46" s="14"/>
      <c r="K46" s="14"/>
      <c r="L46" s="17">
        <v>0.0</v>
      </c>
      <c r="M46" s="18">
        <v>0.0</v>
      </c>
      <c r="N46" s="19">
        <v>0</v>
      </c>
      <c r="O46" s="20">
        <v>18040.0</v>
      </c>
      <c r="P46" s="21" t="s">
        <v>63</v>
      </c>
    </row>
    <row r="47" spans="1:16">
      <c r="A47" t="s">
        <v>67</v>
      </c>
      <c r="B47" s="6" t="s">
        <v>16</v>
      </c>
      <c r="C47" t="s">
        <v>57</v>
      </c>
      <c r="D47" s="7">
        <v>45792.0</v>
      </c>
      <c r="E47" t="s">
        <v>68</v>
      </c>
      <c r="F47" t="s">
        <v>69</v>
      </c>
      <c r="G47" s="8">
        <v>2</v>
      </c>
      <c r="H47" s="9">
        <v>10500.0</v>
      </c>
      <c r="I47" s="11">
        <v>0</v>
      </c>
      <c r="J47" s="13">
        <v>16.0</v>
      </c>
      <c r="K47" s="9">
        <v>168.0</v>
      </c>
    </row>
    <row r="48" spans="1:16">
      <c r="A48" s="14" t="s">
        <v>67</v>
      </c>
      <c r="B48" s="15" t="s">
        <v>16</v>
      </c>
      <c r="C48" s="14" t="s">
        <v>57</v>
      </c>
      <c r="D48" s="16">
        <v>45792.0</v>
      </c>
      <c r="E48" s="14" t="s">
        <v>68</v>
      </c>
      <c r="F48" s="14" t="s">
        <v>49</v>
      </c>
      <c r="G48" s="14"/>
      <c r="H48" s="14"/>
      <c r="I48" s="14"/>
      <c r="J48" s="14"/>
      <c r="K48" s="14"/>
      <c r="L48" s="17">
        <v>25.0</v>
      </c>
      <c r="M48" s="18">
        <v>0.0</v>
      </c>
      <c r="N48" s="19">
        <v>0</v>
      </c>
      <c r="O48" s="20">
        <v>143.0</v>
      </c>
      <c r="P48" s="21" t="s">
        <v>70</v>
      </c>
    </row>
    <row r="49" spans="1:16">
      <c r="A49" t="s">
        <v>80</v>
      </c>
      <c r="B49" s="6" t="s">
        <v>16</v>
      </c>
      <c r="C49" t="s">
        <v>57</v>
      </c>
      <c r="D49" s="7">
        <v>45792.0</v>
      </c>
      <c r="E49" t="s">
        <v>81</v>
      </c>
      <c r="F49" t="s">
        <v>82</v>
      </c>
      <c r="G49" s="8">
        <v>140</v>
      </c>
      <c r="H49" s="9">
        <v>39500.0</v>
      </c>
      <c r="I49" s="11">
        <v>2.268</v>
      </c>
      <c r="J49" s="13">
        <v>0</v>
      </c>
      <c r="K49" s="9">
        <v>89586.0</v>
      </c>
    </row>
    <row r="50" spans="1:16">
      <c r="A50" s="14" t="s">
        <v>80</v>
      </c>
      <c r="B50" s="15" t="s">
        <v>16</v>
      </c>
      <c r="C50" s="14" t="s">
        <v>57</v>
      </c>
      <c r="D50" s="16">
        <v>45792.0</v>
      </c>
      <c r="E50" s="14" t="s">
        <v>81</v>
      </c>
      <c r="F50" s="14" t="s">
        <v>49</v>
      </c>
      <c r="G50" s="14"/>
      <c r="H50" s="14"/>
      <c r="I50" s="14"/>
      <c r="J50" s="14"/>
      <c r="K50" s="14"/>
      <c r="L50" s="17">
        <v>0.0</v>
      </c>
      <c r="M50" s="18">
        <v>0.0</v>
      </c>
      <c r="N50" s="19">
        <v>0</v>
      </c>
      <c r="O50" s="20">
        <v>89586.0</v>
      </c>
      <c r="P50" s="21" t="s">
        <v>83</v>
      </c>
    </row>
    <row r="51" spans="1:16">
      <c r="A51" s="14"/>
      <c r="B51" s="14"/>
      <c r="C51" s="14"/>
      <c r="D51" s="14"/>
      <c r="E51" s="14"/>
      <c r="F51" s="14"/>
      <c r="G51" s="24">
        <f>SUM(G1:G50)</f>
        <v>169165</v>
      </c>
      <c r="H51" s="14"/>
      <c r="I51" s="24">
        <f>SUM(I1:I50)</f>
        <v>215.629</v>
      </c>
      <c r="J51" s="24">
        <f>SUM(J1:J50)</f>
        <v>16</v>
      </c>
      <c r="K51" s="25">
        <f>SUM(K1:K50)</f>
        <v>1582184.7</v>
      </c>
      <c r="L51" s="25">
        <f>SUM(L1:L50)</f>
        <v>25</v>
      </c>
      <c r="M51" s="25">
        <f>SUM(M1:M50)</f>
        <v>0</v>
      </c>
      <c r="N51" s="25">
        <f>SUM(N1:N50)</f>
        <v>0</v>
      </c>
      <c r="O51" s="26">
        <f>K51+M51-L51+N51</f>
        <v>1582159.7</v>
      </c>
      <c r="P51" s="14"/>
    </row>
    <row r="53" spans="1:16">
      <c r="L53" s="27" t="s">
        <v>84</v>
      </c>
      <c r="M53" s="28"/>
      <c r="N53" s="28"/>
      <c r="O53" s="29">
        <v>9</v>
      </c>
    </row>
  </sheetData>
  <mergeCells>
    <mergeCell ref="L53:N5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14"/>
      <c r="B2" s="14"/>
      <c r="C2" s="14"/>
      <c r="D2" s="14"/>
      <c r="E2" s="14"/>
      <c r="F2" s="14"/>
      <c r="G2" s="24">
        <f>SUM(G1:G1)</f>
        <v>0</v>
      </c>
      <c r="H2" s="14"/>
      <c r="I2" s="24">
        <f>SUM(I1:I1)</f>
        <v>0</v>
      </c>
      <c r="J2" s="24">
        <f>SUM(J1:J1)</f>
        <v>0</v>
      </c>
      <c r="K2" s="25">
        <f>SUM(K1:K1)</f>
        <v>0</v>
      </c>
      <c r="L2" s="25">
        <f>SUM(L1:L1)</f>
        <v>0</v>
      </c>
      <c r="M2" s="25">
        <f>SUM(M1:M1)</f>
        <v>0</v>
      </c>
      <c r="N2" s="25">
        <f>SUM(N1:N1)</f>
        <v>0</v>
      </c>
      <c r="O2" s="26">
        <f>K2+M2-L2+N2</f>
        <v>0</v>
      </c>
      <c r="P2" s="14"/>
    </row>
    <row r="4" spans="1:16">
      <c r="L4" s="27" t="s">
        <v>84</v>
      </c>
      <c r="M4" s="28"/>
      <c r="N4" s="28"/>
      <c r="O4" s="29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9"/>
  <sheetViews>
    <sheetView tabSelected="0" workbookViewId="0" showGridLines="true" showRowColHeaders="1">
      <pane ySplit="1" activePane="bottomLeft" state="frozen" topLeftCell="A2"/>
      <selection pane="bottomLeft" activeCell="L9" sqref="L9:O9"/>
    </sheetView>
  </sheetViews>
  <sheetFormatPr defaultRowHeight="14.4" outlineLevelRow="0" outlineLevelCol="0"/>
  <cols>
    <col min="1" max="1" width="19.995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0.283" bestFit="true" customWidth="true" style="0"/>
    <col min="10" max="10" width="11.569" bestFit="true" customWidth="true" style="0"/>
    <col min="11" max="11" width="19.138" bestFit="true" customWidth="true" style="0"/>
    <col min="12" max="12" width="14.568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55.272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71</v>
      </c>
      <c r="B2" s="22" t="s">
        <v>13</v>
      </c>
      <c r="C2" t="s">
        <v>57</v>
      </c>
      <c r="D2" s="7">
        <v>45792.0</v>
      </c>
      <c r="E2" t="s">
        <v>72</v>
      </c>
      <c r="F2" t="s">
        <v>73</v>
      </c>
      <c r="G2" s="8">
        <v>84</v>
      </c>
      <c r="H2" s="9">
        <v>10500.0</v>
      </c>
      <c r="I2" s="11">
        <v>0</v>
      </c>
      <c r="J2" s="13">
        <v>1260.0</v>
      </c>
      <c r="K2" s="9">
        <v>13230.0</v>
      </c>
    </row>
    <row r="3" spans="1:16">
      <c r="A3" s="14" t="s">
        <v>71</v>
      </c>
      <c r="B3" s="23" t="s">
        <v>13</v>
      </c>
      <c r="C3" s="14" t="s">
        <v>57</v>
      </c>
      <c r="D3" s="16">
        <v>45792.0</v>
      </c>
      <c r="E3" s="14" t="s">
        <v>72</v>
      </c>
      <c r="F3" s="14" t="s">
        <v>49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13230.0</v>
      </c>
      <c r="P3" s="21" t="s">
        <v>74</v>
      </c>
    </row>
    <row r="4" spans="1:16">
      <c r="A4" t="s">
        <v>75</v>
      </c>
      <c r="B4" s="22" t="s">
        <v>13</v>
      </c>
      <c r="C4" t="s">
        <v>57</v>
      </c>
      <c r="D4" s="7">
        <v>45792.0</v>
      </c>
      <c r="E4" t="s">
        <v>76</v>
      </c>
      <c r="F4" t="s">
        <v>77</v>
      </c>
      <c r="G4" s="8">
        <v>30</v>
      </c>
      <c r="H4" s="9">
        <v>31000.0</v>
      </c>
      <c r="I4" s="11">
        <v>0.066</v>
      </c>
      <c r="J4" s="13">
        <v>0</v>
      </c>
      <c r="K4" s="9">
        <v>2046.0</v>
      </c>
    </row>
    <row r="5" spans="1:16">
      <c r="A5" t="s">
        <v>75</v>
      </c>
      <c r="B5" s="22" t="s">
        <v>13</v>
      </c>
      <c r="C5" t="s">
        <v>57</v>
      </c>
      <c r="D5" s="7">
        <v>45792.0</v>
      </c>
      <c r="E5" t="s">
        <v>76</v>
      </c>
      <c r="F5" t="s">
        <v>78</v>
      </c>
      <c r="G5" s="8">
        <v>4</v>
      </c>
      <c r="H5" s="9">
        <v>150000.0</v>
      </c>
      <c r="I5" s="11">
        <v>0.024</v>
      </c>
      <c r="J5" s="13">
        <v>0</v>
      </c>
      <c r="K5" s="9">
        <v>3600.0</v>
      </c>
    </row>
    <row r="6" spans="1:16">
      <c r="A6" s="14" t="s">
        <v>75</v>
      </c>
      <c r="B6" s="23" t="s">
        <v>13</v>
      </c>
      <c r="C6" s="14" t="s">
        <v>57</v>
      </c>
      <c r="D6" s="16">
        <v>45792.0</v>
      </c>
      <c r="E6" s="14" t="s">
        <v>76</v>
      </c>
      <c r="F6" s="14" t="s">
        <v>49</v>
      </c>
      <c r="G6" s="14"/>
      <c r="H6" s="14"/>
      <c r="I6" s="14"/>
      <c r="J6" s="14"/>
      <c r="K6" s="14"/>
      <c r="L6" s="17">
        <v>846.9</v>
      </c>
      <c r="M6" s="18">
        <v>0.0</v>
      </c>
      <c r="N6" s="19">
        <v>0</v>
      </c>
      <c r="O6" s="20">
        <v>4799.1</v>
      </c>
      <c r="P6" s="21" t="s">
        <v>79</v>
      </c>
    </row>
    <row r="7" spans="1:16">
      <c r="A7" s="14"/>
      <c r="B7" s="14"/>
      <c r="C7" s="14"/>
      <c r="D7" s="14"/>
      <c r="E7" s="14"/>
      <c r="F7" s="14"/>
      <c r="G7" s="24">
        <f>SUM(G1:G6)</f>
        <v>118</v>
      </c>
      <c r="H7" s="14"/>
      <c r="I7" s="24">
        <f>SUM(I1:I6)</f>
        <v>0.09</v>
      </c>
      <c r="J7" s="24">
        <f>SUM(J1:J6)</f>
        <v>1260</v>
      </c>
      <c r="K7" s="25">
        <f>SUM(K1:K6)</f>
        <v>18876</v>
      </c>
      <c r="L7" s="25">
        <f>SUM(L1:L6)</f>
        <v>846.9</v>
      </c>
      <c r="M7" s="25">
        <f>SUM(M1:M6)</f>
        <v>0</v>
      </c>
      <c r="N7" s="25">
        <f>SUM(N1:N6)</f>
        <v>0</v>
      </c>
      <c r="O7" s="26">
        <f>K7+M7-L7+N7</f>
        <v>18029.1</v>
      </c>
      <c r="P7" s="14"/>
    </row>
    <row r="9" spans="1:16">
      <c r="L9" s="27" t="s">
        <v>84</v>
      </c>
      <c r="M9" s="28"/>
      <c r="N9" s="28"/>
      <c r="O9" s="29">
        <v>2</v>
      </c>
    </row>
  </sheetData>
  <mergeCells>
    <mergeCell ref="L9:N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21"/>
  <sheetViews>
    <sheetView tabSelected="0" workbookViewId="0" showGridLines="true" showRowColHeaders="1">
      <selection activeCell="C21" sqref="C21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9.283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85</v>
      </c>
      <c r="B2" s="10">
        <v>1.199</v>
      </c>
      <c r="C2" s="12">
        <v>0.0</v>
      </c>
    </row>
    <row r="3" spans="1:3">
      <c r="A3" t="s">
        <v>86</v>
      </c>
      <c r="B3" s="10">
        <v>24.192</v>
      </c>
      <c r="C3" s="12">
        <v>0.0</v>
      </c>
    </row>
    <row r="4" spans="1:3">
      <c r="A4" t="s">
        <v>87</v>
      </c>
      <c r="B4" s="10">
        <v>0.558</v>
      </c>
      <c r="C4" s="12">
        <v>0.0</v>
      </c>
    </row>
    <row r="5" spans="1:3">
      <c r="A5" t="s">
        <v>88</v>
      </c>
      <c r="B5" s="10">
        <v>1.238</v>
      </c>
      <c r="C5" s="12">
        <v>0.0</v>
      </c>
    </row>
    <row r="6" spans="1:3">
      <c r="A6" t="s">
        <v>89</v>
      </c>
      <c r="B6" s="10">
        <v>5.059</v>
      </c>
      <c r="C6" s="12">
        <v>0.0</v>
      </c>
    </row>
    <row r="7" spans="1:3">
      <c r="A7" t="s">
        <v>90</v>
      </c>
      <c r="B7" s="10">
        <v>6.674</v>
      </c>
      <c r="C7" s="12">
        <v>0.0</v>
      </c>
    </row>
    <row r="8" spans="1:3">
      <c r="A8" t="s">
        <v>91</v>
      </c>
      <c r="B8" s="10">
        <v>8.686</v>
      </c>
      <c r="C8" s="12">
        <v>0.0</v>
      </c>
    </row>
    <row r="9" spans="1:3">
      <c r="A9" t="s">
        <v>92</v>
      </c>
      <c r="B9" s="10">
        <v>3.306</v>
      </c>
      <c r="C9" s="12">
        <v>0.0</v>
      </c>
    </row>
    <row r="10" spans="1:3">
      <c r="A10" t="s">
        <v>93</v>
      </c>
      <c r="B10" s="10">
        <v>1.2</v>
      </c>
      <c r="C10" s="12">
        <v>0.0</v>
      </c>
    </row>
    <row r="11" spans="1:3">
      <c r="A11" t="s">
        <v>94</v>
      </c>
      <c r="B11" s="10">
        <v>0.723</v>
      </c>
      <c r="C11" s="12">
        <v>0.0</v>
      </c>
    </row>
    <row r="12" spans="1:3">
      <c r="A12" t="s">
        <v>95</v>
      </c>
      <c r="B12" s="10">
        <v>162.884</v>
      </c>
      <c r="C12" s="12">
        <v>0.0</v>
      </c>
    </row>
    <row r="13" spans="1:3">
      <c r="A13" t="s">
        <v>96</v>
      </c>
      <c r="B13" s="10">
        <v>0.0</v>
      </c>
      <c r="C13" s="12">
        <v>1276.0</v>
      </c>
    </row>
    <row r="16" spans="1:3">
      <c r="A16" t="s">
        <v>97</v>
      </c>
      <c r="B16" s="10">
        <v>27.443</v>
      </c>
      <c r="C16" s="12">
        <v>0.0</v>
      </c>
    </row>
    <row r="17" spans="1:3">
      <c r="A17" t="s">
        <v>98</v>
      </c>
      <c r="B17" s="10">
        <v>25.392</v>
      </c>
      <c r="C17" s="12">
        <v>0.0</v>
      </c>
    </row>
    <row r="18" spans="1:3">
      <c r="A18" t="s">
        <v>99</v>
      </c>
      <c r="B18" s="10">
        <v>0.0</v>
      </c>
      <c r="C18" s="12">
        <v>1276.0</v>
      </c>
    </row>
    <row r="19" spans="1:3">
      <c r="A19" t="s">
        <v>95</v>
      </c>
      <c r="B19" s="10">
        <v>162.884</v>
      </c>
      <c r="C19" s="12">
        <v>0.0</v>
      </c>
    </row>
    <row r="20" spans="1:3">
      <c r="A20" t="s">
        <v>100</v>
      </c>
      <c r="B20" s="10">
        <v>0</v>
      </c>
      <c r="C20" s="12">
        <v>0</v>
      </c>
    </row>
    <row r="21" spans="1:3">
      <c r="A21" t="s">
        <v>101</v>
      </c>
      <c r="B21" s="10">
        <v>0</v>
      </c>
      <c r="C21" s="12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2025-05-16T18:12:54+00:00</dcterms:created>
  <dcterms:modified xsi:type="dcterms:W3CDTF">2025-05-16T18:12:54+00:00</dcterms:modified>
  <dc:title>Untitled Spreadsheet</dc:title>
  <dc:description/>
  <dc:subject/>
  <cp:keywords/>
  <cp:category/>
</cp:coreProperties>
</file>