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<sst xmlns="http://schemas.openxmlformats.org/spreadsheetml/2006/main" uniqueCount="75">
  <si>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</si>
  <si>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</si>
  <si>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</si>
  <si>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</si>
  <si>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</si>
  <si>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</si>
  <si>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</si>
  <si>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</si>
  <si>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</si>
  <si>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</si>
  <si>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</si>
  <si>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</si>
  <si>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</si>
  <si>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</si>
  <si>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</si>
  <si>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Синерайс</t>
  </si>
  <si>
    <t>Зубарев А.В.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</si>
  <si>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</si>
  <si>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</si>
  <si>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</si>
  <si>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</si>
  <si>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</si>
  <si>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Скидка, доставка и итог</t>
  </si>
  <si>
    <t>Заполняемость:
Евровагонка - - - - 100% - - - - 7.92 м3</t>
  </si>
  <si>
    <t xml:space="preserve"> Шайкулова Александра Сунатуллаевна</t>
  </si>
  <si>
    <t>Безналичный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</si>
  <si>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</si>
  <si>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</si>
  <si>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</si>
  <si>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</si>
  <si>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</si>
  <si>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</si>
  <si>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</si>
  <si>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</si>
  <si>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ООО Ультрадекор</t>
  </si>
  <si>
    <t>Быстрова Ю.В.</t>
  </si>
  <si>
    <t>СП250519-1</t>
  </si>
  <si>
    <t>Щепа 100x100x100 Б/С Ель</t>
  </si>
  <si>
    <t>Заполняемость:
Щепа - - - - 100% - - - - 31.684 м3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</si>
  <si>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</si>
  <si>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</si>
  <si>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</si>
  <si>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</si>
  <si>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Вагонка «Штиль» 12.5x110x2700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</si>
  <si>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</si>
  <si>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</si>
  <si>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</si>
  <si>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</si>
  <si>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</si>
  <si>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</si>
  <si>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</si>
  <si>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</si>
  <si>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</si>
  <si>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</si>
  <si>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</si>
  <si>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</si>
  <si>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</si>
  <si>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</si>
  <si>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</si>
  <si>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</si>
  <si>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</si>
  <si>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Общее количество отгрузок:</t>
  </si>
  <si>
    <t>Евровагонка</t>
  </si>
  <si>
    <t>Брусок, сухой, строганный</t>
  </si>
  <si>
    <t>Вагонка «Штиль»</t>
  </si>
  <si>
    <t>Имитация бруса</t>
  </si>
  <si>
    <t>Щепа</t>
  </si>
  <si>
    <t>Вагонка «Софтлайн»</t>
  </si>
  <si>
    <t>Пиломатериал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</si>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</sst>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27</v>
      </c>
      <c r="G7" s="8">
        <v>630</v>
      </c>
      <c r="H7" s="9">
        <v>24000.0</v>
      </c>
      <c r="I7" s="11">
        <v>2.268</v>
      </c>
      <c r="J7" s="13">
        <v>0</v>
      </c>
      <c r="K7" s="9">
        <v>54432.0</v>
      </c>
    </row>
    <row r="8" spans="1:16">
      <c r="A8" t="s">
        <v>24</v>
      </c>
      <c r="B8" s="22" t="s">
        <v>25</v>
      </c>
      <c r="C8" t="s">
        <v>16</v>
      </c>
      <c r="D8" s="7">
        <v>45796.0</v>
      </c>
      <c r="E8" t="s">
        <v>26</v>
      </c>
      <c r="F8" t="s">
        <v>28</v>
      </c>
      <c r="G8" s="8">
        <v>975</v>
      </c>
      <c r="H8" s="9">
        <v>24000.0</v>
      </c>
      <c r="I8" s="11">
        <v>2.34</v>
      </c>
      <c r="J8" s="13">
        <v>0</v>
      </c>
      <c r="K8" s="9">
        <v>56160.0</v>
      </c>
    </row>
    <row r="9" spans="1:16">
      <c r="A9" t="s">
        <v>24</v>
      </c>
      <c r="B9" s="22" t="s">
        <v>25</v>
      </c>
      <c r="C9" t="s">
        <v>16</v>
      </c>
      <c r="D9" s="7">
        <v>45796.0</v>
      </c>
      <c r="E9" t="s">
        <v>26</v>
      </c>
      <c r="F9" t="s">
        <v>29</v>
      </c>
      <c r="G9" s="8">
        <v>504</v>
      </c>
      <c r="H9" s="9">
        <v>24000.0</v>
      </c>
      <c r="I9" s="11">
        <v>3.024</v>
      </c>
      <c r="J9" s="13">
        <v>0</v>
      </c>
      <c r="K9" s="9">
        <v>72576.0</v>
      </c>
    </row>
    <row r="10" spans="1:16">
      <c r="A10" t="s">
        <v>24</v>
      </c>
      <c r="B10" s="22" t="s">
        <v>25</v>
      </c>
      <c r="C10" t="s">
        <v>16</v>
      </c>
      <c r="D10" s="7">
        <v>45796.0</v>
      </c>
      <c r="E10" t="s">
        <v>26</v>
      </c>
      <c r="F10" t="s">
        <v>30</v>
      </c>
      <c r="G10" s="8">
        <v>435</v>
      </c>
      <c r="H10" s="9">
        <v>24000.0</v>
      </c>
      <c r="I10" s="11">
        <v>2.01</v>
      </c>
      <c r="J10" s="13">
        <v>0</v>
      </c>
      <c r="K10" s="9">
        <v>48240.0</v>
      </c>
    </row>
    <row r="11" spans="1:16">
      <c r="A11" t="s">
        <v>24</v>
      </c>
      <c r="B11" s="22" t="s">
        <v>25</v>
      </c>
      <c r="C11" t="s">
        <v>16</v>
      </c>
      <c r="D11" s="7">
        <v>45796.0</v>
      </c>
      <c r="E11" t="s">
        <v>26</v>
      </c>
      <c r="F11" t="s">
        <v>31</v>
      </c>
      <c r="G11" s="8">
        <v>736</v>
      </c>
      <c r="H11" s="9">
        <v>34000.0</v>
      </c>
      <c r="I11" s="11">
        <v>3.4</v>
      </c>
      <c r="J11" s="13">
        <v>0</v>
      </c>
      <c r="K11" s="9">
        <v>115600.0</v>
      </c>
    </row>
    <row r="12" spans="1:16">
      <c r="A12" t="s">
        <v>24</v>
      </c>
      <c r="B12" s="22" t="s">
        <v>25</v>
      </c>
      <c r="C12" t="s">
        <v>16</v>
      </c>
      <c r="D12" s="7">
        <v>45796.0</v>
      </c>
      <c r="E12" t="s">
        <v>26</v>
      </c>
      <c r="F12" t="s">
        <v>32</v>
      </c>
      <c r="G12" s="8">
        <v>1320</v>
      </c>
      <c r="H12" s="9">
        <v>39000.0</v>
      </c>
      <c r="I12" s="11">
        <v>9.088</v>
      </c>
      <c r="J12" s="13">
        <v>0</v>
      </c>
      <c r="K12" s="9">
        <v>354432.0</v>
      </c>
    </row>
    <row r="13" spans="1:16">
      <c r="A13" s="14" t="s">
        <v>24</v>
      </c>
      <c r="B13" s="23" t="s">
        <v>25</v>
      </c>
      <c r="C13" s="14" t="s">
        <v>16</v>
      </c>
      <c r="D13" s="16">
        <v>45796.0</v>
      </c>
      <c r="E13" s="14" t="s">
        <v>26</v>
      </c>
      <c r="F13" s="14" t="s">
        <v>22</v>
      </c>
      <c r="G13" s="14"/>
      <c r="H13" s="14"/>
      <c r="I13" s="14"/>
      <c r="J13" s="14"/>
      <c r="K13" s="14"/>
      <c r="L13" s="17">
        <v>140288.0</v>
      </c>
      <c r="M13" s="18">
        <v>0.0</v>
      </c>
      <c r="N13" s="19">
        <v>0</v>
      </c>
      <c r="O13" s="20">
        <v>561152.0</v>
      </c>
      <c r="P13" s="21" t="s">
        <v>33</v>
      </c>
    </row>
    <row r="14" spans="1:16">
      <c r="A14" t="s">
        <v>34</v>
      </c>
      <c r="B14" s="22" t="s">
        <v>25</v>
      </c>
      <c r="C14" t="s">
        <v>35</v>
      </c>
      <c r="D14" s="7">
        <v>45796.0</v>
      </c>
      <c r="E14" t="s">
        <v>36</v>
      </c>
      <c r="F14" t="s">
        <v>37</v>
      </c>
      <c r="G14" s="8">
        <v>31684</v>
      </c>
      <c r="H14" s="9">
        <v>1222.8</v>
      </c>
      <c r="I14" s="11">
        <v>31.684</v>
      </c>
      <c r="J14" s="13">
        <v>0</v>
      </c>
      <c r="K14" s="9">
        <v>38743.2</v>
      </c>
    </row>
    <row r="15" spans="1:16">
      <c r="A15" s="14" t="s">
        <v>34</v>
      </c>
      <c r="B15" s="23" t="s">
        <v>25</v>
      </c>
      <c r="C15" s="14" t="s">
        <v>35</v>
      </c>
      <c r="D15" s="16">
        <v>45796.0</v>
      </c>
      <c r="E15" s="14" t="s">
        <v>36</v>
      </c>
      <c r="F15" s="14" t="s">
        <v>22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38743.1952</v>
      </c>
      <c r="P15" s="21" t="s">
        <v>38</v>
      </c>
    </row>
    <row r="16" spans="1:16">
      <c r="A16" t="s">
        <v>39</v>
      </c>
      <c r="B16" s="22" t="s">
        <v>25</v>
      </c>
      <c r="C16" t="s">
        <v>35</v>
      </c>
      <c r="D16" s="7">
        <v>45796.0</v>
      </c>
      <c r="E16" t="s">
        <v>40</v>
      </c>
      <c r="F16" t="s">
        <v>41</v>
      </c>
      <c r="G16" s="8">
        <v>60</v>
      </c>
      <c r="H16" s="9">
        <v>53000.0</v>
      </c>
      <c r="I16" s="11">
        <v>0.475</v>
      </c>
      <c r="J16" s="13">
        <v>0</v>
      </c>
      <c r="K16" s="9">
        <v>25175.0</v>
      </c>
    </row>
    <row r="17" spans="1:16">
      <c r="A17" t="s">
        <v>39</v>
      </c>
      <c r="B17" s="22" t="s">
        <v>25</v>
      </c>
      <c r="C17" t="s">
        <v>35</v>
      </c>
      <c r="D17" s="7">
        <v>45796.0</v>
      </c>
      <c r="E17" t="s">
        <v>40</v>
      </c>
      <c r="F17" t="s">
        <v>42</v>
      </c>
      <c r="G17" s="8">
        <v>81</v>
      </c>
      <c r="H17" s="9">
        <v>40000.0</v>
      </c>
      <c r="I17" s="11">
        <v>0.245</v>
      </c>
      <c r="J17" s="13">
        <v>0</v>
      </c>
      <c r="K17" s="9">
        <v>9800.0</v>
      </c>
    </row>
    <row r="18" spans="1:16">
      <c r="A18" t="s">
        <v>39</v>
      </c>
      <c r="B18" s="22" t="s">
        <v>25</v>
      </c>
      <c r="C18" t="s">
        <v>35</v>
      </c>
      <c r="D18" s="7">
        <v>45796.0</v>
      </c>
      <c r="E18" t="s">
        <v>40</v>
      </c>
      <c r="F18" t="s">
        <v>43</v>
      </c>
      <c r="G18" s="8">
        <v>54</v>
      </c>
      <c r="H18" s="9">
        <v>49000.0</v>
      </c>
      <c r="I18" s="11">
        <v>0.2</v>
      </c>
      <c r="J18" s="13">
        <v>0</v>
      </c>
      <c r="K18" s="9">
        <v>9800.0</v>
      </c>
    </row>
    <row r="19" spans="1:16">
      <c r="A19" s="14" t="s">
        <v>39</v>
      </c>
      <c r="B19" s="23" t="s">
        <v>25</v>
      </c>
      <c r="C19" s="14" t="s">
        <v>35</v>
      </c>
      <c r="D19" s="16">
        <v>45796.0</v>
      </c>
      <c r="E19" s="14" t="s">
        <v>40</v>
      </c>
      <c r="F19" s="14" t="s">
        <v>22</v>
      </c>
      <c r="G19" s="14"/>
      <c r="H19" s="14"/>
      <c r="I19" s="14"/>
      <c r="J19" s="14"/>
      <c r="K19" s="14"/>
      <c r="L19" s="17">
        <v>0.0</v>
      </c>
      <c r="M19" s="18">
        <v>0.0</v>
      </c>
      <c r="N19" s="19">
        <v>0</v>
      </c>
      <c r="O19" s="20">
        <v>44775.0</v>
      </c>
      <c r="P19" s="21" t="s">
        <v>44</v>
      </c>
    </row>
    <row r="20" spans="1:16">
      <c r="A20" t="s">
        <v>45</v>
      </c>
      <c r="B20" s="22" t="s">
        <v>25</v>
      </c>
      <c r="C20" t="s">
        <v>16</v>
      </c>
      <c r="D20" s="7">
        <v>45796.0</v>
      </c>
      <c r="E20" t="s">
        <v>46</v>
      </c>
      <c r="F20" t="s">
        <v>47</v>
      </c>
      <c r="G20" s="8">
        <v>88</v>
      </c>
      <c r="H20" s="9">
        <v>9600.0</v>
      </c>
      <c r="I20" s="11">
        <v>0.845</v>
      </c>
      <c r="J20" s="13">
        <v>0</v>
      </c>
      <c r="K20" s="9">
        <v>8112.0</v>
      </c>
    </row>
    <row r="21" spans="1:16">
      <c r="A21" s="14" t="s">
        <v>45</v>
      </c>
      <c r="B21" s="23" t="s">
        <v>25</v>
      </c>
      <c r="C21" s="14" t="s">
        <v>16</v>
      </c>
      <c r="D21" s="16">
        <v>45796.0</v>
      </c>
      <c r="E21" s="14" t="s">
        <v>46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8112.0</v>
      </c>
      <c r="P21" s="21" t="s">
        <v>48</v>
      </c>
    </row>
    <row r="22" spans="1:16">
      <c r="A22" t="s">
        <v>49</v>
      </c>
      <c r="B22" s="6" t="s">
        <v>13</v>
      </c>
      <c r="C22" t="s">
        <v>35</v>
      </c>
      <c r="D22" s="7">
        <v>45796.0</v>
      </c>
      <c r="E22" t="s">
        <v>50</v>
      </c>
      <c r="F22" t="s">
        <v>51</v>
      </c>
      <c r="G22" s="8">
        <v>10</v>
      </c>
      <c r="H22" s="9">
        <v>35000.0</v>
      </c>
      <c r="I22" s="11">
        <v>0.069</v>
      </c>
      <c r="J22" s="13">
        <v>0</v>
      </c>
      <c r="K22" s="9">
        <v>2415.0</v>
      </c>
    </row>
    <row r="23" spans="1:16">
      <c r="A23" s="14" t="s">
        <v>49</v>
      </c>
      <c r="B23" s="15" t="s">
        <v>13</v>
      </c>
      <c r="C23" s="14" t="s">
        <v>35</v>
      </c>
      <c r="D23" s="16">
        <v>45796.0</v>
      </c>
      <c r="E23" s="14" t="s">
        <v>50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2415.0</v>
      </c>
      <c r="P23" s="21" t="s">
        <v>52</v>
      </c>
    </row>
    <row r="24" spans="1:16">
      <c r="A24" t="s">
        <v>53</v>
      </c>
      <c r="B24" s="22" t="s">
        <v>25</v>
      </c>
      <c r="C24" t="s">
        <v>35</v>
      </c>
      <c r="D24" s="7">
        <v>45796.0</v>
      </c>
      <c r="E24" t="s">
        <v>54</v>
      </c>
      <c r="F24" t="s">
        <v>55</v>
      </c>
      <c r="G24" s="8">
        <v>4</v>
      </c>
      <c r="H24" s="9">
        <v>49000.0</v>
      </c>
      <c r="I24" s="11">
        <v>0.073</v>
      </c>
      <c r="J24" s="13">
        <v>0</v>
      </c>
      <c r="K24" s="9">
        <v>3577.0</v>
      </c>
    </row>
    <row r="25" spans="1:16">
      <c r="A25" s="14" t="s">
        <v>53</v>
      </c>
      <c r="B25" s="23" t="s">
        <v>25</v>
      </c>
      <c r="C25" s="14" t="s">
        <v>35</v>
      </c>
      <c r="D25" s="16">
        <v>45796.0</v>
      </c>
      <c r="E25" s="14" t="s">
        <v>54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3577.0</v>
      </c>
      <c r="P25" s="21" t="s">
        <v>56</v>
      </c>
    </row>
    <row r="26" spans="1:16">
      <c r="A26" t="s">
        <v>57</v>
      </c>
      <c r="B26" s="6" t="s">
        <v>13</v>
      </c>
      <c r="C26" t="s">
        <v>35</v>
      </c>
      <c r="D26" s="7">
        <v>45796.0</v>
      </c>
      <c r="E26" t="s">
        <v>58</v>
      </c>
      <c r="F26" t="s">
        <v>59</v>
      </c>
      <c r="G26" s="8">
        <v>112</v>
      </c>
      <c r="H26" s="9">
        <v>49000.0</v>
      </c>
      <c r="I26" s="11">
        <v>0.466</v>
      </c>
      <c r="J26" s="13">
        <v>0</v>
      </c>
      <c r="K26" s="9">
        <v>22834.0</v>
      </c>
    </row>
    <row r="27" spans="1:16">
      <c r="A27" s="14" t="s">
        <v>57</v>
      </c>
      <c r="B27" s="15" t="s">
        <v>13</v>
      </c>
      <c r="C27" s="14" t="s">
        <v>35</v>
      </c>
      <c r="D27" s="16">
        <v>45796.0</v>
      </c>
      <c r="E27" s="14" t="s">
        <v>58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22834.0</v>
      </c>
      <c r="P27" s="21" t="s">
        <v>60</v>
      </c>
    </row>
    <row r="28" spans="1:16">
      <c r="A28" s="14"/>
      <c r="B28" s="14"/>
      <c r="C28" s="14"/>
      <c r="D28" s="14"/>
      <c r="E28" s="14"/>
      <c r="F28" s="14"/>
      <c r="G28" s="24">
        <f>SUM(G1:G27)</f>
        <v>39333</v>
      </c>
      <c r="H28" s="14"/>
      <c r="I28" s="24">
        <f>SUM(I1:I27)</f>
        <v>64.107</v>
      </c>
      <c r="J28" s="24">
        <f>SUM(J1:J27)</f>
        <v>0</v>
      </c>
      <c r="K28" s="25">
        <f>SUM(K1:K27)</f>
        <v>1063736.33</v>
      </c>
      <c r="L28" s="25">
        <f>SUM(L1:L27)</f>
        <v>216450.04</v>
      </c>
      <c r="M28" s="25">
        <f>SUM(M1:M27)</f>
        <v>0</v>
      </c>
      <c r="N28" s="25">
        <f>SUM(N1:N27)</f>
        <v>0</v>
      </c>
      <c r="O28" s="26">
        <f>K28+M28-L28+N28</f>
        <v>847286.29</v>
      </c>
      <c r="P28" s="14"/>
    </row>
    <row r="30" spans="1:16">
      <c r="L30" s="27" t="s">
        <v>61</v>
      </c>
      <c r="M30" s="28"/>
      <c r="N30" s="28"/>
      <c r="O30" s="29">
        <v>8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24</v>
      </c>
      <c r="B2" s="22" t="s">
        <v>25</v>
      </c>
      <c r="C2" t="s">
        <v>16</v>
      </c>
      <c r="D2" s="7">
        <v>45796.0</v>
      </c>
      <c r="E2" t="s">
        <v>26</v>
      </c>
      <c r="F2" t="s">
        <v>27</v>
      </c>
      <c r="G2" s="8">
        <v>630</v>
      </c>
      <c r="H2" s="9">
        <v>24000.0</v>
      </c>
      <c r="I2" s="11">
        <v>2.268</v>
      </c>
      <c r="J2" s="13">
        <v>0</v>
      </c>
      <c r="K2" s="9">
        <v>54432.0</v>
      </c>
    </row>
    <row r="3" spans="1:16">
      <c r="A3" t="s">
        <v>24</v>
      </c>
      <c r="B3" s="22" t="s">
        <v>25</v>
      </c>
      <c r="C3" t="s">
        <v>16</v>
      </c>
      <c r="D3" s="7">
        <v>45796.0</v>
      </c>
      <c r="E3" t="s">
        <v>26</v>
      </c>
      <c r="F3" t="s">
        <v>28</v>
      </c>
      <c r="G3" s="8">
        <v>975</v>
      </c>
      <c r="H3" s="9">
        <v>24000.0</v>
      </c>
      <c r="I3" s="11">
        <v>2.34</v>
      </c>
      <c r="J3" s="13">
        <v>0</v>
      </c>
      <c r="K3" s="9">
        <v>56160.0</v>
      </c>
    </row>
    <row r="4" spans="1:16">
      <c r="A4" t="s">
        <v>24</v>
      </c>
      <c r="B4" s="22" t="s">
        <v>25</v>
      </c>
      <c r="C4" t="s">
        <v>16</v>
      </c>
      <c r="D4" s="7">
        <v>45796.0</v>
      </c>
      <c r="E4" t="s">
        <v>26</v>
      </c>
      <c r="F4" t="s">
        <v>29</v>
      </c>
      <c r="G4" s="8">
        <v>504</v>
      </c>
      <c r="H4" s="9">
        <v>24000.0</v>
      </c>
      <c r="I4" s="11">
        <v>3.024</v>
      </c>
      <c r="J4" s="13">
        <v>0</v>
      </c>
      <c r="K4" s="9">
        <v>72576.0</v>
      </c>
    </row>
    <row r="5" spans="1:16">
      <c r="A5" t="s">
        <v>24</v>
      </c>
      <c r="B5" s="22" t="s">
        <v>25</v>
      </c>
      <c r="C5" t="s">
        <v>16</v>
      </c>
      <c r="D5" s="7">
        <v>45796.0</v>
      </c>
      <c r="E5" t="s">
        <v>26</v>
      </c>
      <c r="F5" t="s">
        <v>30</v>
      </c>
      <c r="G5" s="8">
        <v>435</v>
      </c>
      <c r="H5" s="9">
        <v>24000.0</v>
      </c>
      <c r="I5" s="11">
        <v>2.01</v>
      </c>
      <c r="J5" s="13">
        <v>0</v>
      </c>
      <c r="K5" s="9">
        <v>48240.0</v>
      </c>
    </row>
    <row r="6" spans="1:16">
      <c r="A6" t="s">
        <v>24</v>
      </c>
      <c r="B6" s="22" t="s">
        <v>25</v>
      </c>
      <c r="C6" t="s">
        <v>16</v>
      </c>
      <c r="D6" s="7">
        <v>45796.0</v>
      </c>
      <c r="E6" t="s">
        <v>26</v>
      </c>
      <c r="F6" t="s">
        <v>31</v>
      </c>
      <c r="G6" s="8">
        <v>736</v>
      </c>
      <c r="H6" s="9">
        <v>34000.0</v>
      </c>
      <c r="I6" s="11">
        <v>3.4</v>
      </c>
      <c r="J6" s="13">
        <v>0</v>
      </c>
      <c r="K6" s="9">
        <v>115600.0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32</v>
      </c>
      <c r="G7" s="8">
        <v>1320</v>
      </c>
      <c r="H7" s="9">
        <v>39000.0</v>
      </c>
      <c r="I7" s="11">
        <v>9.088</v>
      </c>
      <c r="J7" s="13">
        <v>0</v>
      </c>
      <c r="K7" s="9">
        <v>354432.0</v>
      </c>
    </row>
    <row r="8" spans="1:16">
      <c r="A8" s="14" t="s">
        <v>24</v>
      </c>
      <c r="B8" s="23" t="s">
        <v>25</v>
      </c>
      <c r="C8" s="14" t="s">
        <v>16</v>
      </c>
      <c r="D8" s="16">
        <v>45796.0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140288.0</v>
      </c>
      <c r="M8" s="18">
        <v>0.0</v>
      </c>
      <c r="N8" s="19">
        <v>0</v>
      </c>
      <c r="O8" s="20">
        <v>561152.0</v>
      </c>
      <c r="P8" s="21" t="s">
        <v>33</v>
      </c>
    </row>
    <row r="9" spans="1:16">
      <c r="A9" t="s">
        <v>34</v>
      </c>
      <c r="B9" s="22" t="s">
        <v>25</v>
      </c>
      <c r="C9" t="s">
        <v>35</v>
      </c>
      <c r="D9" s="7">
        <v>45796.0</v>
      </c>
      <c r="E9" t="s">
        <v>36</v>
      </c>
      <c r="F9" t="s">
        <v>37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34</v>
      </c>
      <c r="B10" s="23" t="s">
        <v>25</v>
      </c>
      <c r="C10" s="14" t="s">
        <v>35</v>
      </c>
      <c r="D10" s="16">
        <v>45796.0</v>
      </c>
      <c r="E10" s="14" t="s">
        <v>36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38743.1952</v>
      </c>
      <c r="P10" s="21" t="s">
        <v>38</v>
      </c>
    </row>
    <row r="11" spans="1:16">
      <c r="A11" t="s">
        <v>39</v>
      </c>
      <c r="B11" s="22" t="s">
        <v>25</v>
      </c>
      <c r="C11" t="s">
        <v>35</v>
      </c>
      <c r="D11" s="7">
        <v>45796.0</v>
      </c>
      <c r="E11" t="s">
        <v>40</v>
      </c>
      <c r="F11" t="s">
        <v>41</v>
      </c>
      <c r="G11" s="8">
        <v>60</v>
      </c>
      <c r="H11" s="9">
        <v>53000.0</v>
      </c>
      <c r="I11" s="11">
        <v>0.475</v>
      </c>
      <c r="J11" s="13">
        <v>0</v>
      </c>
      <c r="K11" s="9">
        <v>25175.0</v>
      </c>
    </row>
    <row r="12" spans="1:16">
      <c r="A12" t="s">
        <v>39</v>
      </c>
      <c r="B12" s="22" t="s">
        <v>25</v>
      </c>
      <c r="C12" t="s">
        <v>35</v>
      </c>
      <c r="D12" s="7">
        <v>45796.0</v>
      </c>
      <c r="E12" t="s">
        <v>40</v>
      </c>
      <c r="F12" t="s">
        <v>42</v>
      </c>
      <c r="G12" s="8">
        <v>81</v>
      </c>
      <c r="H12" s="9">
        <v>40000.0</v>
      </c>
      <c r="I12" s="11">
        <v>0.245</v>
      </c>
      <c r="J12" s="13">
        <v>0</v>
      </c>
      <c r="K12" s="9">
        <v>9800.0</v>
      </c>
    </row>
    <row r="13" spans="1:16">
      <c r="A13" t="s">
        <v>39</v>
      </c>
      <c r="B13" s="22" t="s">
        <v>25</v>
      </c>
      <c r="C13" t="s">
        <v>35</v>
      </c>
      <c r="D13" s="7">
        <v>45796.0</v>
      </c>
      <c r="E13" t="s">
        <v>40</v>
      </c>
      <c r="F13" t="s">
        <v>43</v>
      </c>
      <c r="G13" s="8">
        <v>54</v>
      </c>
      <c r="H13" s="9">
        <v>49000.0</v>
      </c>
      <c r="I13" s="11">
        <v>0.2</v>
      </c>
      <c r="J13" s="13">
        <v>0</v>
      </c>
      <c r="K13" s="9">
        <v>9800.0</v>
      </c>
    </row>
    <row r="14" spans="1:16">
      <c r="A14" s="14" t="s">
        <v>39</v>
      </c>
      <c r="B14" s="23" t="s">
        <v>25</v>
      </c>
      <c r="C14" s="14" t="s">
        <v>35</v>
      </c>
      <c r="D14" s="16">
        <v>45796.0</v>
      </c>
      <c r="E14" s="14" t="s">
        <v>40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44775.0</v>
      </c>
      <c r="P14" s="21" t="s">
        <v>44</v>
      </c>
    </row>
    <row r="15" spans="1:16">
      <c r="A15" t="s">
        <v>45</v>
      </c>
      <c r="B15" s="22" t="s">
        <v>25</v>
      </c>
      <c r="C15" t="s">
        <v>16</v>
      </c>
      <c r="D15" s="7">
        <v>45796.0</v>
      </c>
      <c r="E15" t="s">
        <v>46</v>
      </c>
      <c r="F15" t="s">
        <v>47</v>
      </c>
      <c r="G15" s="8">
        <v>88</v>
      </c>
      <c r="H15" s="9">
        <v>9600.0</v>
      </c>
      <c r="I15" s="11">
        <v>0.845</v>
      </c>
      <c r="J15" s="13">
        <v>0</v>
      </c>
      <c r="K15" s="9">
        <v>8112.0</v>
      </c>
    </row>
    <row r="16" spans="1:16">
      <c r="A16" s="14" t="s">
        <v>45</v>
      </c>
      <c r="B16" s="23" t="s">
        <v>25</v>
      </c>
      <c r="C16" s="14" t="s">
        <v>16</v>
      </c>
      <c r="D16" s="16">
        <v>45796.0</v>
      </c>
      <c r="E16" s="14" t="s">
        <v>46</v>
      </c>
      <c r="F16" s="14" t="s">
        <v>22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8112.0</v>
      </c>
      <c r="P16" s="21" t="s">
        <v>48</v>
      </c>
    </row>
    <row r="17" spans="1:16">
      <c r="A17" t="s">
        <v>53</v>
      </c>
      <c r="B17" s="22" t="s">
        <v>25</v>
      </c>
      <c r="C17" t="s">
        <v>35</v>
      </c>
      <c r="D17" s="7">
        <v>45796.0</v>
      </c>
      <c r="E17" t="s">
        <v>54</v>
      </c>
      <c r="F17" t="s">
        <v>55</v>
      </c>
      <c r="G17" s="8">
        <v>4</v>
      </c>
      <c r="H17" s="9">
        <v>49000.0</v>
      </c>
      <c r="I17" s="11">
        <v>0.073</v>
      </c>
      <c r="J17" s="13">
        <v>0</v>
      </c>
      <c r="K17" s="9">
        <v>3577.0</v>
      </c>
    </row>
    <row r="18" spans="1:16">
      <c r="A18" s="14" t="s">
        <v>53</v>
      </c>
      <c r="B18" s="23" t="s">
        <v>25</v>
      </c>
      <c r="C18" s="14" t="s">
        <v>35</v>
      </c>
      <c r="D18" s="16">
        <v>45796.0</v>
      </c>
      <c r="E18" s="14" t="s">
        <v>54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3577.0</v>
      </c>
      <c r="P18" s="21" t="s">
        <v>56</v>
      </c>
    </row>
    <row r="19" spans="1:16">
      <c r="A19" s="14"/>
      <c r="B19" s="14"/>
      <c r="C19" s="14"/>
      <c r="D19" s="14"/>
      <c r="E19" s="14"/>
      <c r="F19" s="14"/>
      <c r="G19" s="24">
        <f>SUM(G1:G18)</f>
        <v>36571</v>
      </c>
      <c r="H19" s="14"/>
      <c r="I19" s="24">
        <f>SUM(I1:I18)</f>
        <v>55.652</v>
      </c>
      <c r="J19" s="24">
        <f>SUM(J1:J18)</f>
        <v>0</v>
      </c>
      <c r="K19" s="25">
        <f>SUM(K1:K18)</f>
        <v>796647.2</v>
      </c>
      <c r="L19" s="25">
        <f>SUM(L1:L18)</f>
        <v>140288</v>
      </c>
      <c r="M19" s="25">
        <f>SUM(M1:M18)</f>
        <v>0</v>
      </c>
      <c r="N19" s="25">
        <f>SUM(N1:N18)</f>
        <v>0</v>
      </c>
      <c r="O19" s="26">
        <f>K19+M19-L19+N19</f>
        <v>656359.2</v>
      </c>
      <c r="P19" s="14"/>
    </row>
    <row r="21" spans="1:16">
      <c r="L21" s="27" t="s">
        <v>61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61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L13" sqref="L13:O13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49</v>
      </c>
      <c r="B7" s="6" t="s">
        <v>13</v>
      </c>
      <c r="C7" t="s">
        <v>35</v>
      </c>
      <c r="D7" s="7">
        <v>45796.0</v>
      </c>
      <c r="E7" t="s">
        <v>50</v>
      </c>
      <c r="F7" t="s">
        <v>51</v>
      </c>
      <c r="G7" s="8">
        <v>10</v>
      </c>
      <c r="H7" s="9">
        <v>35000.0</v>
      </c>
      <c r="I7" s="11">
        <v>0.069</v>
      </c>
      <c r="J7" s="13">
        <v>0</v>
      </c>
      <c r="K7" s="9">
        <v>2415.0</v>
      </c>
    </row>
    <row r="8" spans="1:16">
      <c r="A8" s="14" t="s">
        <v>49</v>
      </c>
      <c r="B8" s="15" t="s">
        <v>13</v>
      </c>
      <c r="C8" s="14" t="s">
        <v>35</v>
      </c>
      <c r="D8" s="16">
        <v>45796.0</v>
      </c>
      <c r="E8" s="14" t="s">
        <v>50</v>
      </c>
      <c r="F8" s="14" t="s">
        <v>22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2415.0</v>
      </c>
      <c r="P8" s="21" t="s">
        <v>52</v>
      </c>
    </row>
    <row r="9" spans="1:16">
      <c r="A9" t="s">
        <v>57</v>
      </c>
      <c r="B9" s="6" t="s">
        <v>13</v>
      </c>
      <c r="C9" t="s">
        <v>35</v>
      </c>
      <c r="D9" s="7">
        <v>45796.0</v>
      </c>
      <c r="E9" t="s">
        <v>58</v>
      </c>
      <c r="F9" t="s">
        <v>59</v>
      </c>
      <c r="G9" s="8">
        <v>112</v>
      </c>
      <c r="H9" s="9">
        <v>49000.0</v>
      </c>
      <c r="I9" s="11">
        <v>0.466</v>
      </c>
      <c r="J9" s="13">
        <v>0</v>
      </c>
      <c r="K9" s="9">
        <v>22834.0</v>
      </c>
    </row>
    <row r="10" spans="1:16">
      <c r="A10" s="14" t="s">
        <v>57</v>
      </c>
      <c r="B10" s="15" t="s">
        <v>13</v>
      </c>
      <c r="C10" s="14" t="s">
        <v>35</v>
      </c>
      <c r="D10" s="16">
        <v>45796.0</v>
      </c>
      <c r="E10" s="14" t="s">
        <v>58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22834.0</v>
      </c>
      <c r="P10" s="21" t="s">
        <v>60</v>
      </c>
    </row>
    <row r="11" spans="1:16">
      <c r="A11" s="14"/>
      <c r="B11" s="14"/>
      <c r="C11" s="14"/>
      <c r="D11" s="14"/>
      <c r="E11" s="14"/>
      <c r="F11" s="14"/>
      <c r="G11" s="24">
        <f>SUM(G1:G10)</f>
        <v>2762</v>
      </c>
      <c r="H11" s="14"/>
      <c r="I11" s="24">
        <f>SUM(I1:I10)</f>
        <v>8.455</v>
      </c>
      <c r="J11" s="24">
        <f>SUM(J1:J10)</f>
        <v>0</v>
      </c>
      <c r="K11" s="25">
        <f>SUM(K1:K10)</f>
        <v>267089.13</v>
      </c>
      <c r="L11" s="25">
        <f>SUM(L1:L10)</f>
        <v>76162.04</v>
      </c>
      <c r="M11" s="25">
        <f>SUM(M1:M10)</f>
        <v>0</v>
      </c>
      <c r="N11" s="25">
        <f>SUM(N1:N10)</f>
        <v>0</v>
      </c>
      <c r="O11" s="26">
        <f>K11+M11-L11+N11</f>
        <v>190927.09</v>
      </c>
      <c r="P11" s="14"/>
    </row>
    <row r="13" spans="1:16">
      <c r="L13" s="27" t="s">
        <v>61</v>
      </c>
      <c r="M13" s="28"/>
      <c r="N13" s="28"/>
      <c r="O13" s="29">
        <v>3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62</v>
      </c>
      <c r="B2" s="10">
        <v>7.92</v>
      </c>
      <c r="C2" s="12">
        <v>0.0</v>
      </c>
    </row>
    <row r="3" spans="1:3">
      <c r="A3" t="s">
        <v>63</v>
      </c>
      <c r="B3" s="10">
        <v>7.632</v>
      </c>
      <c r="C3" s="12">
        <v>0.0</v>
      </c>
    </row>
    <row r="4" spans="1:3">
      <c r="A4" t="s">
        <v>64</v>
      </c>
      <c r="B4" s="10">
        <v>6.321</v>
      </c>
      <c r="C4" s="12">
        <v>0.0</v>
      </c>
    </row>
    <row r="5" spans="1:3">
      <c r="A5" t="s">
        <v>65</v>
      </c>
      <c r="B5" s="10">
        <v>9.157</v>
      </c>
      <c r="C5" s="12">
        <v>0.0</v>
      </c>
    </row>
    <row r="6" spans="1:3">
      <c r="A6" t="s">
        <v>66</v>
      </c>
      <c r="B6" s="10">
        <v>31.684</v>
      </c>
      <c r="C6" s="12">
        <v>0.0</v>
      </c>
    </row>
    <row r="7" spans="1:3">
      <c r="A7" t="s">
        <v>67</v>
      </c>
      <c r="B7" s="10">
        <v>0.475</v>
      </c>
      <c r="C7" s="12">
        <v>0.0</v>
      </c>
    </row>
    <row r="8" spans="1:3">
      <c r="A8" t="s">
        <v>68</v>
      </c>
      <c r="B8" s="10">
        <v>0.845</v>
      </c>
      <c r="C8" s="12">
        <v>0.0</v>
      </c>
    </row>
    <row r="9" spans="1:3">
      <c r="A9" t="s">
        <v>69</v>
      </c>
      <c r="B9" s="10">
        <v>0.073</v>
      </c>
      <c r="C9" s="12">
        <v>0.0</v>
      </c>
    </row>
    <row r="12" spans="1:3">
      <c r="A12" t="s">
        <v>70</v>
      </c>
      <c r="B12" s="10">
        <v>31.578</v>
      </c>
      <c r="C12" s="12">
        <v>0.0</v>
      </c>
    </row>
    <row r="13" spans="1:3">
      <c r="A13" t="s">
        <v>71</v>
      </c>
      <c r="B13" s="10">
        <v>0.845</v>
      </c>
      <c r="C13" s="12">
        <v>0.0</v>
      </c>
    </row>
    <row r="14" spans="1:3">
      <c r="A14" t="s">
        <v>72</v>
      </c>
      <c r="B14" s="10"/>
      <c r="C14" s="12">
        <v>0</v>
      </c>
    </row>
    <row r="15" spans="1:3">
      <c r="A15" t="s">
        <v>66</v>
      </c>
      <c r="B15" s="10">
        <v>31.684</v>
      </c>
      <c r="C15" s="12">
        <v>0.0</v>
      </c>
    </row>
    <row r="16" spans="1:3">
      <c r="A16" t="s">
        <v>73</v>
      </c>
      <c r="B16" s="10">
        <v>0</v>
      </c>
      <c r="C16" s="12">
        <v>0</v>
      </c>
    </row>
    <row r="17" spans="1:3">
      <c r="A17" t="s">
        <v>74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2025-05-21T06:41:52+00:00</dcterms:created>
  <dcterms:modified xsi:type="dcterms:W3CDTF">2025-05-21T06:41:52+00:00</dcterms:modified>
  <dc:title>Untitled Spreadsheet</dc:title>
  <dc:description/>
  <dc:subject/>
  <cp:keywords/>
  <cp:category/>
</cp:coreProperties>
</file>