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<sst xmlns="http://schemas.openxmlformats.org/spreadsheetml/2006/main" uniqueCount="90">
  <si>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</si>
  <si>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</si>
  <si>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</si>
  <si>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</si>
  <si>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</si>
  <si>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</si>
  <si>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</si>
  <si>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</si>
  <si>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</si>
  <si>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</si>
  <si>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</si>
  <si>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</si>
  <si>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</si>
  <si>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</si>
  <si>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</si>
  <si>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Геворкян М.Г.</t>
  </si>
  <si>
    <t>Зубарев А.В.</t>
  </si>
  <si>
    <t>СП250519-7</t>
  </si>
  <si>
    <t>Имитация бруса 17x135x5000 Сорт AB Ель</t>
  </si>
  <si>
    <t>Пиломатериал, строганный 45x145x6000 Оптима Ель</t>
  </si>
  <si>
    <t>Евровагонка 12.5x88x5000 Сорт AB Ель</t>
  </si>
  <si>
    <t>Вагонка «Штиль» 14x110x2200 Сорт C Ель</t>
  </si>
  <si>
    <t>Вагонка «Штиль» 14x110x3000 Сорт C Ель</t>
  </si>
  <si>
    <t>Имитация бруса 17x135x2000 Сорт C Ель</t>
  </si>
  <si>
    <t>Имитация бруса 17x135x5000 Сорт C Ель</t>
  </si>
  <si>
    <t>Евровагонка 12.5x88x6000 Сорт C Ель</t>
  </si>
  <si>
    <t>Блок-хаус 28x127x6000 Сорт AB Ель</t>
  </si>
  <si>
    <t>Пиломатериал, строганный 45x95x3000 Сорт AB Ель</t>
  </si>
  <si>
    <t>Скидка, доставка и итог</t>
  </si>
  <si>
    <t>Заполняемость:
Имитация бруса - - - - 22.14% - - - - 5.038 м3
Пиломатериал, строганный - - - - 20.32% - - - - 4.624 м3
Евровагонка - - - - 47.57% - - - - 10.824 м3
Вагонка «Штиль» - - - - 5.84% - - - - 1.328 м3
Блок-хаус - - - - 4.13% - - - - 0.939 м3</t>
  </si>
  <si>
    <t>Чубаев Д.Г</t>
  </si>
  <si>
    <t>Касса</t>
  </si>
  <si>
    <t>Быстрова Ю.В.</t>
  </si>
  <si>
    <t>СП250520-3</t>
  </si>
  <si>
    <t>Доска пола 35x135x3000 Сорт C Ель</t>
  </si>
  <si>
    <t>Заполняемость:
Доска пола - - - - 100% - - - - 0.255 м3</t>
  </si>
  <si>
    <t>ООО Ультрадекор</t>
  </si>
  <si>
    <t>Безналичный</t>
  </si>
  <si>
    <t>СП250523-1</t>
  </si>
  <si>
    <t>Щепа 100x100x100 Б/С Ель</t>
  </si>
  <si>
    <t>Заполняемость:
Щепа - - - - 100% - - - - 31.684 м3</t>
  </si>
  <si>
    <t>Скребков С.В.</t>
  </si>
  <si>
    <t>СП250523-2</t>
  </si>
  <si>
    <t>Пеллеты, белые 15кг</t>
  </si>
  <si>
    <t>Заполняемость:
Пеллеты, белые - - - - 100% - - - - 30 кг</t>
  </si>
  <si>
    <t>Черепанов Д.А.</t>
  </si>
  <si>
    <t>СП250523-3</t>
  </si>
  <si>
    <t>Вагонка «Штиль» 12.5x110x3000 Оптима Ель</t>
  </si>
  <si>
    <t>Пиломатериал, сухой 24x100x6000 V Ель</t>
  </si>
  <si>
    <t>Пиломатериал, сухой 50x150x6000 1-5 сорт Ель</t>
  </si>
  <si>
    <t>Заполняемость:
Вагонка «Штиль» - - - - 12.4% - - - - 0.52 м3
Пиломатериал, строганный - - - - 11.21% - - - - 0.47 м3
Пиломатериал, сухой - - - - 76.39% - - - - 3.204 м3</t>
  </si>
  <si>
    <t>Озеров А.Е.</t>
  </si>
  <si>
    <t>СП250523-4</t>
  </si>
  <si>
    <t>Заполняемость:
Пеллеты, белые - - - - 100% - - - - 990 кг</t>
  </si>
  <si>
    <t>Лазаренков Д.А.</t>
  </si>
  <si>
    <t>СП250523-5</t>
  </si>
  <si>
    <t>Блок-хаус 28x127x2000 Н/К Ель</t>
  </si>
  <si>
    <t>Блок-хаус 28x127x3000 Сорт D Ель</t>
  </si>
  <si>
    <t>Блок-хаус 28x127x6000 Сорт D Ель</t>
  </si>
  <si>
    <t>Заполняемость:
Блок-хаус - - - - 100% - - - - 1.223 м3</t>
  </si>
  <si>
    <t>Янченков А. П.</t>
  </si>
  <si>
    <t>СП250523-6</t>
  </si>
  <si>
    <t>Евровагонка 12.5x88x2000 Н/К Ель</t>
  </si>
  <si>
    <t>Заполняемость:
Евровагонка - - - - 100% - - - - 0.088 м3</t>
  </si>
  <si>
    <t>СП250523-7</t>
  </si>
  <si>
    <t>Файзрахманов М.А.</t>
  </si>
  <si>
    <t>СП250523-11</t>
  </si>
  <si>
    <t>Пиломатериал, сухой 19x100x3000 1-4 сорт Ель</t>
  </si>
  <si>
    <t>Заполняемость:
Пиломатериал, сухой - - - - 100% - - - - 0.143 м3</t>
  </si>
  <si>
    <t>Афанасьев В.А.</t>
  </si>
  <si>
    <t>СП250523-12</t>
  </si>
  <si>
    <t>Имитация бруса 17x135x2500 Норма Ель</t>
  </si>
  <si>
    <t>Имитация бруса 17x135x3000 Норма Ель</t>
  </si>
  <si>
    <t>Имитация бруса 17x135x2000 Норма Ель</t>
  </si>
  <si>
    <t>Заполняемость:
Имитация бруса - - - - 100% - - - - 0.414 м3</t>
  </si>
  <si>
    <t>Общее количество отгрузок:</t>
  </si>
  <si>
    <t>Имитация бруса</t>
  </si>
  <si>
    <t>Пиломатериал, строганный</t>
  </si>
  <si>
    <t>Евровагонка</t>
  </si>
  <si>
    <t>Вагонка «Штиль»</t>
  </si>
  <si>
    <t>Блок-хаус</t>
  </si>
  <si>
    <t>Доска пола</t>
  </si>
  <si>
    <t>Щепа</t>
  </si>
  <si>
    <t>Пеллеты, белые</t>
  </si>
  <si>
    <t>Пиломатериал, сухой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</si>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</sst>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2"/>
  <sheetViews>
    <sheetView tabSelected="1" workbookViewId="0" showGridLines="true" showRowColHeaders="1">
      <pane ySplit="1" activePane="bottomLeft" state="frozen" topLeftCell="A2"/>
      <selection pane="bottomLeft" activeCell="L42" sqref="L42:O42"/>
    </sheetView>
  </sheetViews>
  <sheetFormatPr defaultRowHeight="14.4" outlineLevelRow="0" outlineLevelCol="0"/>
  <cols>
    <col min="1" max="1" width="21.13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10.426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45800.0</v>
      </c>
      <c r="E2" t="s">
        <v>17</v>
      </c>
      <c r="F2" t="s">
        <v>18</v>
      </c>
      <c r="G2" s="8">
        <v>260</v>
      </c>
      <c r="H2" s="9">
        <v>46000.0</v>
      </c>
      <c r="I2" s="11">
        <v>2.984</v>
      </c>
      <c r="J2" s="13">
        <v>0</v>
      </c>
      <c r="K2" s="9">
        <v>137264.0</v>
      </c>
    </row>
    <row r="3" spans="1:16">
      <c r="A3" t="s">
        <v>15</v>
      </c>
      <c r="B3" s="6" t="s">
        <v>13</v>
      </c>
      <c r="C3" t="s">
        <v>16</v>
      </c>
      <c r="D3" s="7">
        <v>45800.0</v>
      </c>
      <c r="E3" t="s">
        <v>17</v>
      </c>
      <c r="F3" t="s">
        <v>19</v>
      </c>
      <c r="G3" s="8">
        <v>105</v>
      </c>
      <c r="H3" s="9">
        <v>32000.0</v>
      </c>
      <c r="I3" s="11">
        <v>4.111</v>
      </c>
      <c r="J3" s="13">
        <v>0</v>
      </c>
      <c r="K3" s="9">
        <v>131552.0</v>
      </c>
    </row>
    <row r="4" spans="1:16">
      <c r="A4" t="s">
        <v>15</v>
      </c>
      <c r="B4" s="6" t="s">
        <v>13</v>
      </c>
      <c r="C4" t="s">
        <v>16</v>
      </c>
      <c r="D4" s="7">
        <v>45800.0</v>
      </c>
      <c r="E4" t="s">
        <v>17</v>
      </c>
      <c r="F4" t="s">
        <v>20</v>
      </c>
      <c r="G4" s="8">
        <v>1080</v>
      </c>
      <c r="H4" s="9">
        <v>48000.0</v>
      </c>
      <c r="I4" s="11">
        <v>5.94</v>
      </c>
      <c r="J4" s="13">
        <v>0</v>
      </c>
      <c r="K4" s="9">
        <v>285120.0</v>
      </c>
    </row>
    <row r="5" spans="1:16">
      <c r="A5" t="s">
        <v>15</v>
      </c>
      <c r="B5" s="6" t="s">
        <v>13</v>
      </c>
      <c r="C5" t="s">
        <v>16</v>
      </c>
      <c r="D5" s="7">
        <v>45800.0</v>
      </c>
      <c r="E5" t="s">
        <v>17</v>
      </c>
      <c r="F5" t="s">
        <v>21</v>
      </c>
      <c r="G5" s="8">
        <v>152</v>
      </c>
      <c r="H5" s="9">
        <v>28000.0</v>
      </c>
      <c r="I5" s="11">
        <v>0.515</v>
      </c>
      <c r="J5" s="13">
        <v>0</v>
      </c>
      <c r="K5" s="9">
        <v>14420.0</v>
      </c>
    </row>
    <row r="6" spans="1:16">
      <c r="A6" t="s">
        <v>15</v>
      </c>
      <c r="B6" s="6" t="s">
        <v>13</v>
      </c>
      <c r="C6" t="s">
        <v>16</v>
      </c>
      <c r="D6" s="7">
        <v>45800.0</v>
      </c>
      <c r="E6" t="s">
        <v>17</v>
      </c>
      <c r="F6" t="s">
        <v>22</v>
      </c>
      <c r="G6" s="8">
        <v>176</v>
      </c>
      <c r="H6" s="9">
        <v>34000.0</v>
      </c>
      <c r="I6" s="11">
        <v>0.813</v>
      </c>
      <c r="J6" s="13">
        <v>0</v>
      </c>
      <c r="K6" s="9">
        <v>27642.0</v>
      </c>
    </row>
    <row r="7" spans="1:16">
      <c r="A7" t="s">
        <v>15</v>
      </c>
      <c r="B7" s="6" t="s">
        <v>13</v>
      </c>
      <c r="C7" t="s">
        <v>16</v>
      </c>
      <c r="D7" s="7">
        <v>45800.0</v>
      </c>
      <c r="E7" t="s">
        <v>17</v>
      </c>
      <c r="F7" t="s">
        <v>23</v>
      </c>
      <c r="G7" s="8">
        <v>110</v>
      </c>
      <c r="H7" s="9">
        <v>26000.0</v>
      </c>
      <c r="I7" s="11">
        <v>0.505</v>
      </c>
      <c r="J7" s="13">
        <v>0</v>
      </c>
      <c r="K7" s="9">
        <v>13130.0</v>
      </c>
    </row>
    <row r="8" spans="1:16">
      <c r="A8" t="s">
        <v>15</v>
      </c>
      <c r="B8" s="6" t="s">
        <v>13</v>
      </c>
      <c r="C8" t="s">
        <v>16</v>
      </c>
      <c r="D8" s="7">
        <v>45800.0</v>
      </c>
      <c r="E8" t="s">
        <v>17</v>
      </c>
      <c r="F8" t="s">
        <v>24</v>
      </c>
      <c r="G8" s="8">
        <v>135</v>
      </c>
      <c r="H8" s="9">
        <v>42000.0</v>
      </c>
      <c r="I8" s="11">
        <v>1.549</v>
      </c>
      <c r="J8" s="13">
        <v>0</v>
      </c>
      <c r="K8" s="9">
        <v>65058.0</v>
      </c>
    </row>
    <row r="9" spans="1:16">
      <c r="A9" t="s">
        <v>15</v>
      </c>
      <c r="B9" s="6" t="s">
        <v>13</v>
      </c>
      <c r="C9" t="s">
        <v>16</v>
      </c>
      <c r="D9" s="7">
        <v>45800.0</v>
      </c>
      <c r="E9" t="s">
        <v>17</v>
      </c>
      <c r="F9" t="s">
        <v>25</v>
      </c>
      <c r="G9" s="8">
        <v>740</v>
      </c>
      <c r="H9" s="9">
        <v>44000.0</v>
      </c>
      <c r="I9" s="11">
        <v>4.884</v>
      </c>
      <c r="J9" s="13">
        <v>0</v>
      </c>
      <c r="K9" s="9">
        <v>214896.0</v>
      </c>
    </row>
    <row r="10" spans="1:16">
      <c r="A10" t="s">
        <v>15</v>
      </c>
      <c r="B10" s="6" t="s">
        <v>13</v>
      </c>
      <c r="C10" t="s">
        <v>16</v>
      </c>
      <c r="D10" s="7">
        <v>45800.0</v>
      </c>
      <c r="E10" t="s">
        <v>17</v>
      </c>
      <c r="F10" t="s">
        <v>26</v>
      </c>
      <c r="G10" s="8">
        <v>44</v>
      </c>
      <c r="H10" s="9">
        <v>44000.0</v>
      </c>
      <c r="I10" s="11">
        <v>0.939</v>
      </c>
      <c r="J10" s="13">
        <v>0</v>
      </c>
      <c r="K10" s="9">
        <v>41316.0</v>
      </c>
    </row>
    <row r="11" spans="1:16">
      <c r="A11" t="s">
        <v>15</v>
      </c>
      <c r="B11" s="6" t="s">
        <v>13</v>
      </c>
      <c r="C11" t="s">
        <v>16</v>
      </c>
      <c r="D11" s="7">
        <v>45800.0</v>
      </c>
      <c r="E11" t="s">
        <v>17</v>
      </c>
      <c r="F11" t="s">
        <v>27</v>
      </c>
      <c r="G11" s="8">
        <v>40</v>
      </c>
      <c r="H11" s="9">
        <v>32000.0</v>
      </c>
      <c r="I11" s="11">
        <v>0.513</v>
      </c>
      <c r="J11" s="13">
        <v>0</v>
      </c>
      <c r="K11" s="9">
        <v>16416.0</v>
      </c>
    </row>
    <row r="12" spans="1:16">
      <c r="A12" s="14" t="s">
        <v>15</v>
      </c>
      <c r="B12" s="15" t="s">
        <v>13</v>
      </c>
      <c r="C12" s="14" t="s">
        <v>16</v>
      </c>
      <c r="D12" s="16">
        <v>45800.0</v>
      </c>
      <c r="E12" s="14" t="s">
        <v>17</v>
      </c>
      <c r="F12" s="14" t="s">
        <v>28</v>
      </c>
      <c r="G12" s="14"/>
      <c r="H12" s="14"/>
      <c r="I12" s="14"/>
      <c r="J12" s="14"/>
      <c r="K12" s="14"/>
      <c r="L12" s="17">
        <v>119826.9</v>
      </c>
      <c r="M12" s="18">
        <v>20000.0</v>
      </c>
      <c r="N12" s="19">
        <v>0</v>
      </c>
      <c r="O12" s="20">
        <v>846987.1</v>
      </c>
      <c r="P12" s="21" t="s">
        <v>29</v>
      </c>
    </row>
    <row r="13" spans="1:16">
      <c r="A13" t="s">
        <v>30</v>
      </c>
      <c r="B13" s="22" t="s">
        <v>31</v>
      </c>
      <c r="C13" t="s">
        <v>32</v>
      </c>
      <c r="D13" s="7">
        <v>45800.0</v>
      </c>
      <c r="E13" t="s">
        <v>33</v>
      </c>
      <c r="F13" t="s">
        <v>34</v>
      </c>
      <c r="G13" s="8">
        <v>18</v>
      </c>
      <c r="H13" s="9">
        <v>29000.0</v>
      </c>
      <c r="I13" s="11">
        <v>0.255</v>
      </c>
      <c r="J13" s="13">
        <v>0</v>
      </c>
      <c r="K13" s="9">
        <v>7395.0</v>
      </c>
    </row>
    <row r="14" spans="1:16">
      <c r="A14" s="14" t="s">
        <v>30</v>
      </c>
      <c r="B14" s="23" t="s">
        <v>31</v>
      </c>
      <c r="C14" s="14" t="s">
        <v>32</v>
      </c>
      <c r="D14" s="16">
        <v>45800.0</v>
      </c>
      <c r="E14" s="14" t="s">
        <v>33</v>
      </c>
      <c r="F14" s="14" t="s">
        <v>28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7395.0</v>
      </c>
      <c r="P14" s="21" t="s">
        <v>35</v>
      </c>
    </row>
    <row r="15" spans="1:16">
      <c r="A15" t="s">
        <v>36</v>
      </c>
      <c r="B15" s="22" t="s">
        <v>37</v>
      </c>
      <c r="C15" t="s">
        <v>32</v>
      </c>
      <c r="D15" s="7">
        <v>45800.0</v>
      </c>
      <c r="E15" t="s">
        <v>38</v>
      </c>
      <c r="F15" t="s">
        <v>39</v>
      </c>
      <c r="G15" s="8">
        <v>31684</v>
      </c>
      <c r="H15" s="9">
        <v>1222.8</v>
      </c>
      <c r="I15" s="11">
        <v>31.684</v>
      </c>
      <c r="J15" s="13">
        <v>0</v>
      </c>
      <c r="K15" s="9">
        <v>38743.2</v>
      </c>
    </row>
    <row r="16" spans="1:16">
      <c r="A16" s="14" t="s">
        <v>36</v>
      </c>
      <c r="B16" s="23" t="s">
        <v>37</v>
      </c>
      <c r="C16" s="14" t="s">
        <v>32</v>
      </c>
      <c r="D16" s="16">
        <v>45800.0</v>
      </c>
      <c r="E16" s="14" t="s">
        <v>38</v>
      </c>
      <c r="F16" s="14" t="s">
        <v>28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38743.1952</v>
      </c>
      <c r="P16" s="21" t="s">
        <v>40</v>
      </c>
    </row>
    <row r="17" spans="1:16">
      <c r="A17" t="s">
        <v>41</v>
      </c>
      <c r="B17" s="22" t="s">
        <v>37</v>
      </c>
      <c r="C17" t="s">
        <v>32</v>
      </c>
      <c r="D17" s="7">
        <v>45800.0</v>
      </c>
      <c r="E17" t="s">
        <v>42</v>
      </c>
      <c r="F17" t="s">
        <v>43</v>
      </c>
      <c r="G17" s="8">
        <v>2</v>
      </c>
      <c r="H17" s="9">
        <v>10500.0</v>
      </c>
      <c r="I17" s="11">
        <v>0</v>
      </c>
      <c r="J17" s="13">
        <v>30.0</v>
      </c>
      <c r="K17" s="9">
        <v>315.0</v>
      </c>
    </row>
    <row r="18" spans="1:16">
      <c r="A18" s="14" t="s">
        <v>41</v>
      </c>
      <c r="B18" s="23" t="s">
        <v>37</v>
      </c>
      <c r="C18" s="14" t="s">
        <v>32</v>
      </c>
      <c r="D18" s="16">
        <v>45800.0</v>
      </c>
      <c r="E18" s="14" t="s">
        <v>42</v>
      </c>
      <c r="F18" s="14" t="s">
        <v>28</v>
      </c>
      <c r="G18" s="14"/>
      <c r="H18" s="14"/>
      <c r="I18" s="14"/>
      <c r="J18" s="14"/>
      <c r="K18" s="14"/>
      <c r="L18" s="17">
        <v>47.0</v>
      </c>
      <c r="M18" s="18">
        <v>0.0</v>
      </c>
      <c r="N18" s="19">
        <v>0</v>
      </c>
      <c r="O18" s="20">
        <v>268.0</v>
      </c>
      <c r="P18" s="21" t="s">
        <v>44</v>
      </c>
    </row>
    <row r="19" spans="1:16">
      <c r="A19" t="s">
        <v>45</v>
      </c>
      <c r="B19" s="22" t="s">
        <v>31</v>
      </c>
      <c r="C19" t="s">
        <v>32</v>
      </c>
      <c r="D19" s="7">
        <v>45800.0</v>
      </c>
      <c r="E19" t="s">
        <v>46</v>
      </c>
      <c r="F19" t="s">
        <v>47</v>
      </c>
      <c r="G19" s="8">
        <v>126</v>
      </c>
      <c r="H19" s="9">
        <v>49000.0</v>
      </c>
      <c r="I19" s="11">
        <v>0.52</v>
      </c>
      <c r="J19" s="13">
        <v>0</v>
      </c>
      <c r="K19" s="9">
        <v>25480.0</v>
      </c>
    </row>
    <row r="20" spans="1:16">
      <c r="A20" t="s">
        <v>45</v>
      </c>
      <c r="B20" s="22" t="s">
        <v>31</v>
      </c>
      <c r="C20" t="s">
        <v>32</v>
      </c>
      <c r="D20" s="7">
        <v>45800.0</v>
      </c>
      <c r="E20" t="s">
        <v>46</v>
      </c>
      <c r="F20" t="s">
        <v>19</v>
      </c>
      <c r="G20" s="8">
        <v>12</v>
      </c>
      <c r="H20" s="9">
        <v>42000.0</v>
      </c>
      <c r="I20" s="11">
        <v>0.47</v>
      </c>
      <c r="J20" s="13">
        <v>0</v>
      </c>
      <c r="K20" s="9">
        <v>19740.0</v>
      </c>
    </row>
    <row r="21" spans="1:16">
      <c r="A21" t="s">
        <v>45</v>
      </c>
      <c r="B21" s="22" t="s">
        <v>31</v>
      </c>
      <c r="C21" t="s">
        <v>32</v>
      </c>
      <c r="D21" s="7">
        <v>45800.0</v>
      </c>
      <c r="E21" t="s">
        <v>46</v>
      </c>
      <c r="F21" t="s">
        <v>48</v>
      </c>
      <c r="G21" s="8">
        <v>60</v>
      </c>
      <c r="H21" s="9">
        <v>24000.0</v>
      </c>
      <c r="I21" s="11">
        <v>0.864</v>
      </c>
      <c r="J21" s="13">
        <v>0</v>
      </c>
      <c r="K21" s="9">
        <v>20736.0</v>
      </c>
    </row>
    <row r="22" spans="1:16">
      <c r="A22" t="s">
        <v>45</v>
      </c>
      <c r="B22" s="22" t="s">
        <v>31</v>
      </c>
      <c r="C22" t="s">
        <v>32</v>
      </c>
      <c r="D22" s="7">
        <v>45800.0</v>
      </c>
      <c r="E22" t="s">
        <v>46</v>
      </c>
      <c r="F22" t="s">
        <v>49</v>
      </c>
      <c r="G22" s="8">
        <v>52</v>
      </c>
      <c r="H22" s="9">
        <v>26000.0</v>
      </c>
      <c r="I22" s="11">
        <v>2.34</v>
      </c>
      <c r="J22" s="13">
        <v>0</v>
      </c>
      <c r="K22" s="9">
        <v>60840.0</v>
      </c>
    </row>
    <row r="23" spans="1:16">
      <c r="A23" s="14" t="s">
        <v>45</v>
      </c>
      <c r="B23" s="23" t="s">
        <v>31</v>
      </c>
      <c r="C23" s="14" t="s">
        <v>32</v>
      </c>
      <c r="D23" s="16">
        <v>45800.0</v>
      </c>
      <c r="E23" s="14" t="s">
        <v>46</v>
      </c>
      <c r="F23" s="14" t="s">
        <v>28</v>
      </c>
      <c r="G23" s="14"/>
      <c r="H23" s="14"/>
      <c r="I23" s="14"/>
      <c r="J23" s="14"/>
      <c r="K23" s="14"/>
      <c r="L23" s="17">
        <v>0.0</v>
      </c>
      <c r="M23" s="18">
        <v>0.0</v>
      </c>
      <c r="N23" s="19">
        <v>0</v>
      </c>
      <c r="O23" s="20">
        <v>126796.0</v>
      </c>
      <c r="P23" s="21" t="s">
        <v>50</v>
      </c>
    </row>
    <row r="24" spans="1:16">
      <c r="A24" t="s">
        <v>51</v>
      </c>
      <c r="B24" s="6" t="s">
        <v>13</v>
      </c>
      <c r="C24" t="s">
        <v>32</v>
      </c>
      <c r="D24" s="7">
        <v>45800.0</v>
      </c>
      <c r="E24" t="s">
        <v>52</v>
      </c>
      <c r="F24" t="s">
        <v>43</v>
      </c>
      <c r="G24" s="8">
        <v>66</v>
      </c>
      <c r="H24" s="9">
        <v>9500.0</v>
      </c>
      <c r="I24" s="11">
        <v>0</v>
      </c>
      <c r="J24" s="13">
        <v>990.0</v>
      </c>
      <c r="K24" s="9">
        <v>9405.0</v>
      </c>
    </row>
    <row r="25" spans="1:16">
      <c r="A25" s="14" t="s">
        <v>51</v>
      </c>
      <c r="B25" s="15" t="s">
        <v>13</v>
      </c>
      <c r="C25" s="14" t="s">
        <v>32</v>
      </c>
      <c r="D25" s="16">
        <v>45800.0</v>
      </c>
      <c r="E25" s="14" t="s">
        <v>52</v>
      </c>
      <c r="F25" s="14" t="s">
        <v>28</v>
      </c>
      <c r="G25" s="14"/>
      <c r="H25" s="14"/>
      <c r="I25" s="14"/>
      <c r="J25" s="14"/>
      <c r="K25" s="14"/>
      <c r="L25" s="17">
        <v>0.0</v>
      </c>
      <c r="M25" s="18">
        <v>0.0</v>
      </c>
      <c r="N25" s="19">
        <v>0</v>
      </c>
      <c r="O25" s="20">
        <v>9405.0</v>
      </c>
      <c r="P25" s="21" t="s">
        <v>53</v>
      </c>
    </row>
    <row r="26" spans="1:16">
      <c r="A26" t="s">
        <v>54</v>
      </c>
      <c r="B26" s="22" t="s">
        <v>37</v>
      </c>
      <c r="C26" t="s">
        <v>32</v>
      </c>
      <c r="D26" s="7">
        <v>45800.0</v>
      </c>
      <c r="E26" t="s">
        <v>55</v>
      </c>
      <c r="F26" t="s">
        <v>56</v>
      </c>
      <c r="G26" s="8">
        <v>64</v>
      </c>
      <c r="H26" s="9">
        <v>20000.0</v>
      </c>
      <c r="I26" s="11">
        <v>0.455</v>
      </c>
      <c r="J26" s="13">
        <v>0</v>
      </c>
      <c r="K26" s="9">
        <v>9100.0</v>
      </c>
    </row>
    <row r="27" spans="1:16">
      <c r="A27" t="s">
        <v>54</v>
      </c>
      <c r="B27" s="22" t="s">
        <v>37</v>
      </c>
      <c r="C27" t="s">
        <v>32</v>
      </c>
      <c r="D27" s="7">
        <v>45800.0</v>
      </c>
      <c r="E27" t="s">
        <v>55</v>
      </c>
      <c r="F27" t="s">
        <v>57</v>
      </c>
      <c r="G27" s="8">
        <v>24</v>
      </c>
      <c r="H27" s="9">
        <v>24000.0</v>
      </c>
      <c r="I27" s="11">
        <v>0.256</v>
      </c>
      <c r="J27" s="13">
        <v>0</v>
      </c>
      <c r="K27" s="9">
        <v>6144.0</v>
      </c>
    </row>
    <row r="28" spans="1:16">
      <c r="A28" t="s">
        <v>54</v>
      </c>
      <c r="B28" s="22" t="s">
        <v>37</v>
      </c>
      <c r="C28" t="s">
        <v>32</v>
      </c>
      <c r="D28" s="7">
        <v>45800.0</v>
      </c>
      <c r="E28" t="s">
        <v>55</v>
      </c>
      <c r="F28" t="s">
        <v>58</v>
      </c>
      <c r="G28" s="8">
        <v>24</v>
      </c>
      <c r="H28" s="9">
        <v>24000.0</v>
      </c>
      <c r="I28" s="11">
        <v>0.512</v>
      </c>
      <c r="J28" s="13">
        <v>0</v>
      </c>
      <c r="K28" s="9">
        <v>12288.0</v>
      </c>
    </row>
    <row r="29" spans="1:16">
      <c r="A29" s="14" t="s">
        <v>54</v>
      </c>
      <c r="B29" s="23" t="s">
        <v>37</v>
      </c>
      <c r="C29" s="14" t="s">
        <v>32</v>
      </c>
      <c r="D29" s="16">
        <v>45800.0</v>
      </c>
      <c r="E29" s="14" t="s">
        <v>55</v>
      </c>
      <c r="F29" s="14" t="s">
        <v>28</v>
      </c>
      <c r="G29" s="14"/>
      <c r="H29" s="14"/>
      <c r="I29" s="14"/>
      <c r="J29" s="14"/>
      <c r="K29" s="14"/>
      <c r="L29" s="17">
        <v>0.0</v>
      </c>
      <c r="M29" s="18">
        <v>0.0</v>
      </c>
      <c r="N29" s="19">
        <v>0</v>
      </c>
      <c r="O29" s="20">
        <v>27532.0</v>
      </c>
      <c r="P29" s="21" t="s">
        <v>59</v>
      </c>
    </row>
    <row r="30" spans="1:16">
      <c r="A30" t="s">
        <v>60</v>
      </c>
      <c r="B30" s="6" t="s">
        <v>13</v>
      </c>
      <c r="C30" t="s">
        <v>32</v>
      </c>
      <c r="D30" s="7">
        <v>45800.0</v>
      </c>
      <c r="E30" t="s">
        <v>61</v>
      </c>
      <c r="F30" t="s">
        <v>62</v>
      </c>
      <c r="G30" s="8">
        <v>40</v>
      </c>
      <c r="H30" s="9">
        <v>20000.0</v>
      </c>
      <c r="I30" s="11">
        <v>0.088</v>
      </c>
      <c r="J30" s="13">
        <v>0</v>
      </c>
      <c r="K30" s="9">
        <v>1760.0</v>
      </c>
    </row>
    <row r="31" spans="1:16">
      <c r="A31" s="14" t="s">
        <v>60</v>
      </c>
      <c r="B31" s="15" t="s">
        <v>13</v>
      </c>
      <c r="C31" s="14" t="s">
        <v>32</v>
      </c>
      <c r="D31" s="16">
        <v>45800.0</v>
      </c>
      <c r="E31" s="14" t="s">
        <v>61</v>
      </c>
      <c r="F31" s="14" t="s">
        <v>28</v>
      </c>
      <c r="G31" s="14"/>
      <c r="H31" s="14"/>
      <c r="I31" s="14"/>
      <c r="J31" s="14"/>
      <c r="K31" s="14"/>
      <c r="L31" s="17">
        <v>311.0</v>
      </c>
      <c r="M31" s="18">
        <v>0.0</v>
      </c>
      <c r="N31" s="19">
        <v>0</v>
      </c>
      <c r="O31" s="20">
        <v>1449.0</v>
      </c>
      <c r="P31" s="21" t="s">
        <v>63</v>
      </c>
    </row>
    <row r="32" spans="1:16">
      <c r="A32" t="s">
        <v>60</v>
      </c>
      <c r="B32" s="6" t="s">
        <v>13</v>
      </c>
      <c r="C32" t="s">
        <v>32</v>
      </c>
      <c r="D32" s="7">
        <v>45800.0</v>
      </c>
      <c r="E32" t="s">
        <v>64</v>
      </c>
      <c r="F32" t="s">
        <v>43</v>
      </c>
      <c r="G32" s="8">
        <v>2</v>
      </c>
      <c r="H32" s="9">
        <v>10500.0</v>
      </c>
      <c r="I32" s="11">
        <v>0</v>
      </c>
      <c r="J32" s="13">
        <v>30.0</v>
      </c>
      <c r="K32" s="9">
        <v>315.0</v>
      </c>
    </row>
    <row r="33" spans="1:16">
      <c r="A33" s="14" t="s">
        <v>60</v>
      </c>
      <c r="B33" s="15" t="s">
        <v>13</v>
      </c>
      <c r="C33" s="14" t="s">
        <v>32</v>
      </c>
      <c r="D33" s="16">
        <v>45800.0</v>
      </c>
      <c r="E33" s="14" t="s">
        <v>64</v>
      </c>
      <c r="F33" s="14" t="s">
        <v>28</v>
      </c>
      <c r="G33" s="14"/>
      <c r="H33" s="14"/>
      <c r="I33" s="14"/>
      <c r="J33" s="14"/>
      <c r="K33" s="14"/>
      <c r="L33" s="17">
        <v>47.0</v>
      </c>
      <c r="M33" s="18">
        <v>0.0</v>
      </c>
      <c r="N33" s="19">
        <v>0</v>
      </c>
      <c r="O33" s="20">
        <v>268.0</v>
      </c>
      <c r="P33" s="21" t="s">
        <v>44</v>
      </c>
    </row>
    <row r="34" spans="1:16">
      <c r="A34" t="s">
        <v>65</v>
      </c>
      <c r="B34" s="22" t="s">
        <v>31</v>
      </c>
      <c r="C34" t="s">
        <v>32</v>
      </c>
      <c r="D34" s="7">
        <v>45800.0</v>
      </c>
      <c r="E34" t="s">
        <v>66</v>
      </c>
      <c r="F34" t="s">
        <v>67</v>
      </c>
      <c r="G34" s="8">
        <v>25</v>
      </c>
      <c r="H34" s="9">
        <v>30000.0</v>
      </c>
      <c r="I34" s="11">
        <v>0.143</v>
      </c>
      <c r="J34" s="13">
        <v>0</v>
      </c>
      <c r="K34" s="9">
        <v>4290.0</v>
      </c>
    </row>
    <row r="35" spans="1:16">
      <c r="A35" s="14" t="s">
        <v>65</v>
      </c>
      <c r="B35" s="23" t="s">
        <v>31</v>
      </c>
      <c r="C35" s="14" t="s">
        <v>32</v>
      </c>
      <c r="D35" s="16">
        <v>45800.0</v>
      </c>
      <c r="E35" s="14" t="s">
        <v>66</v>
      </c>
      <c r="F35" s="14" t="s">
        <v>28</v>
      </c>
      <c r="G35" s="14"/>
      <c r="H35" s="14"/>
      <c r="I35" s="14"/>
      <c r="J35" s="14"/>
      <c r="K35" s="14"/>
      <c r="L35" s="17">
        <v>0.0</v>
      </c>
      <c r="M35" s="18">
        <v>0.0</v>
      </c>
      <c r="N35" s="19">
        <v>0</v>
      </c>
      <c r="O35" s="20">
        <v>4290.0</v>
      </c>
      <c r="P35" s="21" t="s">
        <v>68</v>
      </c>
    </row>
    <row r="36" spans="1:16">
      <c r="A36" t="s">
        <v>69</v>
      </c>
      <c r="B36" s="22" t="s">
        <v>31</v>
      </c>
      <c r="C36" t="s">
        <v>32</v>
      </c>
      <c r="D36" s="7">
        <v>45800.0</v>
      </c>
      <c r="E36" t="s">
        <v>70</v>
      </c>
      <c r="F36" t="s">
        <v>71</v>
      </c>
      <c r="G36" s="8">
        <v>40</v>
      </c>
      <c r="H36" s="9">
        <v>37000.0</v>
      </c>
      <c r="I36" s="11">
        <v>0.23</v>
      </c>
      <c r="J36" s="13">
        <v>0</v>
      </c>
      <c r="K36" s="9">
        <v>8510.0</v>
      </c>
    </row>
    <row r="37" spans="1:16">
      <c r="A37" t="s">
        <v>69</v>
      </c>
      <c r="B37" s="22" t="s">
        <v>31</v>
      </c>
      <c r="C37" t="s">
        <v>32</v>
      </c>
      <c r="D37" s="7">
        <v>45800.0</v>
      </c>
      <c r="E37" t="s">
        <v>70</v>
      </c>
      <c r="F37" t="s">
        <v>72</v>
      </c>
      <c r="G37" s="8">
        <v>20</v>
      </c>
      <c r="H37" s="9">
        <v>43000.0</v>
      </c>
      <c r="I37" s="11">
        <v>0.138</v>
      </c>
      <c r="J37" s="13">
        <v>0</v>
      </c>
      <c r="K37" s="9">
        <v>5934.0</v>
      </c>
    </row>
    <row r="38" spans="1:16">
      <c r="A38" t="s">
        <v>69</v>
      </c>
      <c r="B38" s="22" t="s">
        <v>31</v>
      </c>
      <c r="C38" t="s">
        <v>32</v>
      </c>
      <c r="D38" s="7">
        <v>45800.0</v>
      </c>
      <c r="E38" t="s">
        <v>70</v>
      </c>
      <c r="F38" t="s">
        <v>73</v>
      </c>
      <c r="G38" s="8">
        <v>10</v>
      </c>
      <c r="H38" s="9">
        <v>37000.0</v>
      </c>
      <c r="I38" s="11">
        <v>0.046</v>
      </c>
      <c r="J38" s="13">
        <v>0</v>
      </c>
      <c r="K38" s="9">
        <v>1702.0</v>
      </c>
    </row>
    <row r="39" spans="1:16">
      <c r="A39" s="14" t="s">
        <v>69</v>
      </c>
      <c r="B39" s="23" t="s">
        <v>31</v>
      </c>
      <c r="C39" s="14" t="s">
        <v>32</v>
      </c>
      <c r="D39" s="16">
        <v>45800.0</v>
      </c>
      <c r="E39" s="14" t="s">
        <v>70</v>
      </c>
      <c r="F39" s="14" t="s">
        <v>28</v>
      </c>
      <c r="G39" s="14"/>
      <c r="H39" s="14"/>
      <c r="I39" s="14"/>
      <c r="J39" s="14"/>
      <c r="K39" s="14"/>
      <c r="L39" s="17">
        <v>0.0</v>
      </c>
      <c r="M39" s="18">
        <v>0.0</v>
      </c>
      <c r="N39" s="19">
        <v>0</v>
      </c>
      <c r="O39" s="20">
        <v>16146.0</v>
      </c>
      <c r="P39" s="21" t="s">
        <v>74</v>
      </c>
    </row>
    <row r="40" spans="1:16">
      <c r="A40" s="14"/>
      <c r="B40" s="14"/>
      <c r="C40" s="14"/>
      <c r="D40" s="14"/>
      <c r="E40" s="14"/>
      <c r="F40" s="14"/>
      <c r="G40" s="24">
        <f>SUM(G1:G39)</f>
        <v>35111</v>
      </c>
      <c r="H40" s="14"/>
      <c r="I40" s="24">
        <f>SUM(I1:I39)</f>
        <v>60.754</v>
      </c>
      <c r="J40" s="24">
        <f>SUM(J1:J39)</f>
        <v>1050</v>
      </c>
      <c r="K40" s="25">
        <f>SUM(K1:K39)</f>
        <v>1179511.2</v>
      </c>
      <c r="L40" s="25">
        <f>SUM(L1:L39)</f>
        <v>120231.9</v>
      </c>
      <c r="M40" s="25">
        <f>SUM(M1:M39)</f>
        <v>20000</v>
      </c>
      <c r="N40" s="25">
        <f>SUM(N1:N39)</f>
        <v>0</v>
      </c>
      <c r="O40" s="26">
        <f>K40+M40-L40+N40</f>
        <v>1079279.3</v>
      </c>
      <c r="P40" s="14"/>
    </row>
    <row r="42" spans="1:16">
      <c r="L42" s="27" t="s">
        <v>75</v>
      </c>
      <c r="M42" s="28"/>
      <c r="N42" s="28"/>
      <c r="O42" s="29">
        <v>11</v>
      </c>
    </row>
  </sheetData>
  <mergeCells>
    <mergeCell ref="L42:N4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"/>
  <sheetViews>
    <sheetView tabSelected="0" workbookViewId="0" showGridLines="true" showRowColHeaders="1">
      <pane ySplit="1" activePane="bottomLeft" state="frozen" topLeftCell="A2"/>
      <selection pane="bottomLeft" activeCell="L12" sqref="L12:O12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9.283" bestFit="true" customWidth="true" style="0"/>
    <col min="11" max="11" width="19.138" bestFit="true" customWidth="true" style="0"/>
    <col min="12" max="12" width="13.14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49.41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36</v>
      </c>
      <c r="B2" s="22" t="s">
        <v>37</v>
      </c>
      <c r="C2" t="s">
        <v>32</v>
      </c>
      <c r="D2" s="7">
        <v>45800.0</v>
      </c>
      <c r="E2" t="s">
        <v>38</v>
      </c>
      <c r="F2" t="s">
        <v>39</v>
      </c>
      <c r="G2" s="8">
        <v>31684</v>
      </c>
      <c r="H2" s="9">
        <v>1222.8</v>
      </c>
      <c r="I2" s="11">
        <v>31.684</v>
      </c>
      <c r="J2" s="13">
        <v>0</v>
      </c>
      <c r="K2" s="9">
        <v>38743.2</v>
      </c>
    </row>
    <row r="3" spans="1:16">
      <c r="A3" s="14" t="s">
        <v>36</v>
      </c>
      <c r="B3" s="23" t="s">
        <v>37</v>
      </c>
      <c r="C3" s="14" t="s">
        <v>32</v>
      </c>
      <c r="D3" s="16">
        <v>45800.0</v>
      </c>
      <c r="E3" s="14" t="s">
        <v>38</v>
      </c>
      <c r="F3" s="14" t="s">
        <v>28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38743.1952</v>
      </c>
      <c r="P3" s="21" t="s">
        <v>40</v>
      </c>
    </row>
    <row r="4" spans="1:16">
      <c r="A4" t="s">
        <v>41</v>
      </c>
      <c r="B4" s="22" t="s">
        <v>37</v>
      </c>
      <c r="C4" t="s">
        <v>32</v>
      </c>
      <c r="D4" s="7">
        <v>45800.0</v>
      </c>
      <c r="E4" t="s">
        <v>42</v>
      </c>
      <c r="F4" t="s">
        <v>43</v>
      </c>
      <c r="G4" s="8">
        <v>2</v>
      </c>
      <c r="H4" s="9">
        <v>10500.0</v>
      </c>
      <c r="I4" s="11">
        <v>0</v>
      </c>
      <c r="J4" s="13">
        <v>30.0</v>
      </c>
      <c r="K4" s="9">
        <v>315.0</v>
      </c>
    </row>
    <row r="5" spans="1:16">
      <c r="A5" s="14" t="s">
        <v>41</v>
      </c>
      <c r="B5" s="23" t="s">
        <v>37</v>
      </c>
      <c r="C5" s="14" t="s">
        <v>32</v>
      </c>
      <c r="D5" s="16">
        <v>45800.0</v>
      </c>
      <c r="E5" s="14" t="s">
        <v>42</v>
      </c>
      <c r="F5" s="14" t="s">
        <v>28</v>
      </c>
      <c r="G5" s="14"/>
      <c r="H5" s="14"/>
      <c r="I5" s="14"/>
      <c r="J5" s="14"/>
      <c r="K5" s="14"/>
      <c r="L5" s="17">
        <v>47.0</v>
      </c>
      <c r="M5" s="18">
        <v>0.0</v>
      </c>
      <c r="N5" s="19">
        <v>0</v>
      </c>
      <c r="O5" s="20">
        <v>268.0</v>
      </c>
      <c r="P5" s="21" t="s">
        <v>44</v>
      </c>
    </row>
    <row r="6" spans="1:16">
      <c r="A6" t="s">
        <v>54</v>
      </c>
      <c r="B6" s="22" t="s">
        <v>37</v>
      </c>
      <c r="C6" t="s">
        <v>32</v>
      </c>
      <c r="D6" s="7">
        <v>45800.0</v>
      </c>
      <c r="E6" t="s">
        <v>55</v>
      </c>
      <c r="F6" t="s">
        <v>56</v>
      </c>
      <c r="G6" s="8">
        <v>64</v>
      </c>
      <c r="H6" s="9">
        <v>20000.0</v>
      </c>
      <c r="I6" s="11">
        <v>0.455</v>
      </c>
      <c r="J6" s="13">
        <v>0</v>
      </c>
      <c r="K6" s="9">
        <v>9100.0</v>
      </c>
    </row>
    <row r="7" spans="1:16">
      <c r="A7" t="s">
        <v>54</v>
      </c>
      <c r="B7" s="22" t="s">
        <v>37</v>
      </c>
      <c r="C7" t="s">
        <v>32</v>
      </c>
      <c r="D7" s="7">
        <v>45800.0</v>
      </c>
      <c r="E7" t="s">
        <v>55</v>
      </c>
      <c r="F7" t="s">
        <v>57</v>
      </c>
      <c r="G7" s="8">
        <v>24</v>
      </c>
      <c r="H7" s="9">
        <v>24000.0</v>
      </c>
      <c r="I7" s="11">
        <v>0.256</v>
      </c>
      <c r="J7" s="13">
        <v>0</v>
      </c>
      <c r="K7" s="9">
        <v>6144.0</v>
      </c>
    </row>
    <row r="8" spans="1:16">
      <c r="A8" t="s">
        <v>54</v>
      </c>
      <c r="B8" s="22" t="s">
        <v>37</v>
      </c>
      <c r="C8" t="s">
        <v>32</v>
      </c>
      <c r="D8" s="7">
        <v>45800.0</v>
      </c>
      <c r="E8" t="s">
        <v>55</v>
      </c>
      <c r="F8" t="s">
        <v>58</v>
      </c>
      <c r="G8" s="8">
        <v>24</v>
      </c>
      <c r="H8" s="9">
        <v>24000.0</v>
      </c>
      <c r="I8" s="11">
        <v>0.512</v>
      </c>
      <c r="J8" s="13">
        <v>0</v>
      </c>
      <c r="K8" s="9">
        <v>12288.0</v>
      </c>
    </row>
    <row r="9" spans="1:16">
      <c r="A9" s="14" t="s">
        <v>54</v>
      </c>
      <c r="B9" s="23" t="s">
        <v>37</v>
      </c>
      <c r="C9" s="14" t="s">
        <v>32</v>
      </c>
      <c r="D9" s="16">
        <v>45800.0</v>
      </c>
      <c r="E9" s="14" t="s">
        <v>55</v>
      </c>
      <c r="F9" s="14" t="s">
        <v>28</v>
      </c>
      <c r="G9" s="14"/>
      <c r="H9" s="14"/>
      <c r="I9" s="14"/>
      <c r="J9" s="14"/>
      <c r="K9" s="14"/>
      <c r="L9" s="17">
        <v>0.0</v>
      </c>
      <c r="M9" s="18">
        <v>0.0</v>
      </c>
      <c r="N9" s="19">
        <v>0</v>
      </c>
      <c r="O9" s="20">
        <v>27532.0</v>
      </c>
      <c r="P9" s="21" t="s">
        <v>59</v>
      </c>
    </row>
    <row r="10" spans="1:16">
      <c r="A10" s="14"/>
      <c r="B10" s="14"/>
      <c r="C10" s="14"/>
      <c r="D10" s="14"/>
      <c r="E10" s="14"/>
      <c r="F10" s="14"/>
      <c r="G10" s="24">
        <f>SUM(G1:G9)</f>
        <v>31798</v>
      </c>
      <c r="H10" s="14"/>
      <c r="I10" s="24">
        <f>SUM(I1:I9)</f>
        <v>32.907</v>
      </c>
      <c r="J10" s="24">
        <f>SUM(J1:J9)</f>
        <v>30</v>
      </c>
      <c r="K10" s="25">
        <f>SUM(K1:K9)</f>
        <v>66590.2</v>
      </c>
      <c r="L10" s="25">
        <f>SUM(L1:L9)</f>
        <v>47</v>
      </c>
      <c r="M10" s="25">
        <f>SUM(M1:M9)</f>
        <v>0</v>
      </c>
      <c r="N10" s="25">
        <f>SUM(N1:N9)</f>
        <v>0</v>
      </c>
      <c r="O10" s="26">
        <f>K10+M10-L10+N10</f>
        <v>66543.2</v>
      </c>
      <c r="P10" s="14"/>
    </row>
    <row r="12" spans="1:16">
      <c r="L12" s="27" t="s">
        <v>75</v>
      </c>
      <c r="M12" s="28"/>
      <c r="N12" s="28"/>
      <c r="O12" s="29">
        <v>3</v>
      </c>
    </row>
  </sheetData>
  <mergeCells>
    <mergeCell ref="L12:N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7"/>
  <sheetViews>
    <sheetView tabSelected="0" workbookViewId="0" showGridLines="true" showRowColHeaders="1">
      <pane ySplit="1" activePane="bottomLeft" state="frozen" topLeftCell="A2"/>
      <selection pane="bottomLeft" activeCell="L17" sqref="L17:O17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5.98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30</v>
      </c>
      <c r="B2" s="22" t="s">
        <v>31</v>
      </c>
      <c r="C2" t="s">
        <v>32</v>
      </c>
      <c r="D2" s="7">
        <v>45800.0</v>
      </c>
      <c r="E2" t="s">
        <v>33</v>
      </c>
      <c r="F2" t="s">
        <v>34</v>
      </c>
      <c r="G2" s="8">
        <v>18</v>
      </c>
      <c r="H2" s="9">
        <v>29000.0</v>
      </c>
      <c r="I2" s="11">
        <v>0.255</v>
      </c>
      <c r="J2" s="13">
        <v>0</v>
      </c>
      <c r="K2" s="9">
        <v>7395.0</v>
      </c>
    </row>
    <row r="3" spans="1:16">
      <c r="A3" s="14" t="s">
        <v>30</v>
      </c>
      <c r="B3" s="23" t="s">
        <v>31</v>
      </c>
      <c r="C3" s="14" t="s">
        <v>32</v>
      </c>
      <c r="D3" s="16">
        <v>45800.0</v>
      </c>
      <c r="E3" s="14" t="s">
        <v>33</v>
      </c>
      <c r="F3" s="14" t="s">
        <v>28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7395.0</v>
      </c>
      <c r="P3" s="21" t="s">
        <v>35</v>
      </c>
    </row>
    <row r="4" spans="1:16">
      <c r="A4" t="s">
        <v>45</v>
      </c>
      <c r="B4" s="22" t="s">
        <v>31</v>
      </c>
      <c r="C4" t="s">
        <v>32</v>
      </c>
      <c r="D4" s="7">
        <v>45800.0</v>
      </c>
      <c r="E4" t="s">
        <v>46</v>
      </c>
      <c r="F4" t="s">
        <v>47</v>
      </c>
      <c r="G4" s="8">
        <v>126</v>
      </c>
      <c r="H4" s="9">
        <v>49000.0</v>
      </c>
      <c r="I4" s="11">
        <v>0.52</v>
      </c>
      <c r="J4" s="13">
        <v>0</v>
      </c>
      <c r="K4" s="9">
        <v>25480.0</v>
      </c>
    </row>
    <row r="5" spans="1:16">
      <c r="A5" t="s">
        <v>45</v>
      </c>
      <c r="B5" s="22" t="s">
        <v>31</v>
      </c>
      <c r="C5" t="s">
        <v>32</v>
      </c>
      <c r="D5" s="7">
        <v>45800.0</v>
      </c>
      <c r="E5" t="s">
        <v>46</v>
      </c>
      <c r="F5" t="s">
        <v>19</v>
      </c>
      <c r="G5" s="8">
        <v>12</v>
      </c>
      <c r="H5" s="9">
        <v>42000.0</v>
      </c>
      <c r="I5" s="11">
        <v>0.47</v>
      </c>
      <c r="J5" s="13">
        <v>0</v>
      </c>
      <c r="K5" s="9">
        <v>19740.0</v>
      </c>
    </row>
    <row r="6" spans="1:16">
      <c r="A6" t="s">
        <v>45</v>
      </c>
      <c r="B6" s="22" t="s">
        <v>31</v>
      </c>
      <c r="C6" t="s">
        <v>32</v>
      </c>
      <c r="D6" s="7">
        <v>45800.0</v>
      </c>
      <c r="E6" t="s">
        <v>46</v>
      </c>
      <c r="F6" t="s">
        <v>48</v>
      </c>
      <c r="G6" s="8">
        <v>60</v>
      </c>
      <c r="H6" s="9">
        <v>24000.0</v>
      </c>
      <c r="I6" s="11">
        <v>0.864</v>
      </c>
      <c r="J6" s="13">
        <v>0</v>
      </c>
      <c r="K6" s="9">
        <v>20736.0</v>
      </c>
    </row>
    <row r="7" spans="1:16">
      <c r="A7" t="s">
        <v>45</v>
      </c>
      <c r="B7" s="22" t="s">
        <v>31</v>
      </c>
      <c r="C7" t="s">
        <v>32</v>
      </c>
      <c r="D7" s="7">
        <v>45800.0</v>
      </c>
      <c r="E7" t="s">
        <v>46</v>
      </c>
      <c r="F7" t="s">
        <v>49</v>
      </c>
      <c r="G7" s="8">
        <v>52</v>
      </c>
      <c r="H7" s="9">
        <v>26000.0</v>
      </c>
      <c r="I7" s="11">
        <v>2.34</v>
      </c>
      <c r="J7" s="13">
        <v>0</v>
      </c>
      <c r="K7" s="9">
        <v>60840.0</v>
      </c>
    </row>
    <row r="8" spans="1:16">
      <c r="A8" s="14" t="s">
        <v>45</v>
      </c>
      <c r="B8" s="23" t="s">
        <v>31</v>
      </c>
      <c r="C8" s="14" t="s">
        <v>32</v>
      </c>
      <c r="D8" s="16">
        <v>45800.0</v>
      </c>
      <c r="E8" s="14" t="s">
        <v>46</v>
      </c>
      <c r="F8" s="14" t="s">
        <v>28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126796.0</v>
      </c>
      <c r="P8" s="21" t="s">
        <v>50</v>
      </c>
    </row>
    <row r="9" spans="1:16">
      <c r="A9" t="s">
        <v>65</v>
      </c>
      <c r="B9" s="22" t="s">
        <v>31</v>
      </c>
      <c r="C9" t="s">
        <v>32</v>
      </c>
      <c r="D9" s="7">
        <v>45800.0</v>
      </c>
      <c r="E9" t="s">
        <v>66</v>
      </c>
      <c r="F9" t="s">
        <v>67</v>
      </c>
      <c r="G9" s="8">
        <v>25</v>
      </c>
      <c r="H9" s="9">
        <v>30000.0</v>
      </c>
      <c r="I9" s="11">
        <v>0.143</v>
      </c>
      <c r="J9" s="13">
        <v>0</v>
      </c>
      <c r="K9" s="9">
        <v>4290.0</v>
      </c>
    </row>
    <row r="10" spans="1:16">
      <c r="A10" s="14" t="s">
        <v>65</v>
      </c>
      <c r="B10" s="23" t="s">
        <v>31</v>
      </c>
      <c r="C10" s="14" t="s">
        <v>32</v>
      </c>
      <c r="D10" s="16">
        <v>45800.0</v>
      </c>
      <c r="E10" s="14" t="s">
        <v>66</v>
      </c>
      <c r="F10" s="14" t="s">
        <v>28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4290.0</v>
      </c>
      <c r="P10" s="21" t="s">
        <v>68</v>
      </c>
    </row>
    <row r="11" spans="1:16">
      <c r="A11" t="s">
        <v>69</v>
      </c>
      <c r="B11" s="22" t="s">
        <v>31</v>
      </c>
      <c r="C11" t="s">
        <v>32</v>
      </c>
      <c r="D11" s="7">
        <v>45800.0</v>
      </c>
      <c r="E11" t="s">
        <v>70</v>
      </c>
      <c r="F11" t="s">
        <v>71</v>
      </c>
      <c r="G11" s="8">
        <v>40</v>
      </c>
      <c r="H11" s="9">
        <v>37000.0</v>
      </c>
      <c r="I11" s="11">
        <v>0.23</v>
      </c>
      <c r="J11" s="13">
        <v>0</v>
      </c>
      <c r="K11" s="9">
        <v>8510.0</v>
      </c>
    </row>
    <row r="12" spans="1:16">
      <c r="A12" t="s">
        <v>69</v>
      </c>
      <c r="B12" s="22" t="s">
        <v>31</v>
      </c>
      <c r="C12" t="s">
        <v>32</v>
      </c>
      <c r="D12" s="7">
        <v>45800.0</v>
      </c>
      <c r="E12" t="s">
        <v>70</v>
      </c>
      <c r="F12" t="s">
        <v>72</v>
      </c>
      <c r="G12" s="8">
        <v>20</v>
      </c>
      <c r="H12" s="9">
        <v>43000.0</v>
      </c>
      <c r="I12" s="11">
        <v>0.138</v>
      </c>
      <c r="J12" s="13">
        <v>0</v>
      </c>
      <c r="K12" s="9">
        <v>5934.0</v>
      </c>
    </row>
    <row r="13" spans="1:16">
      <c r="A13" t="s">
        <v>69</v>
      </c>
      <c r="B13" s="22" t="s">
        <v>31</v>
      </c>
      <c r="C13" t="s">
        <v>32</v>
      </c>
      <c r="D13" s="7">
        <v>45800.0</v>
      </c>
      <c r="E13" t="s">
        <v>70</v>
      </c>
      <c r="F13" t="s">
        <v>73</v>
      </c>
      <c r="G13" s="8">
        <v>10</v>
      </c>
      <c r="H13" s="9">
        <v>37000.0</v>
      </c>
      <c r="I13" s="11">
        <v>0.046</v>
      </c>
      <c r="J13" s="13">
        <v>0</v>
      </c>
      <c r="K13" s="9">
        <v>1702.0</v>
      </c>
    </row>
    <row r="14" spans="1:16">
      <c r="A14" s="14" t="s">
        <v>69</v>
      </c>
      <c r="B14" s="23" t="s">
        <v>31</v>
      </c>
      <c r="C14" s="14" t="s">
        <v>32</v>
      </c>
      <c r="D14" s="16">
        <v>45800.0</v>
      </c>
      <c r="E14" s="14" t="s">
        <v>70</v>
      </c>
      <c r="F14" s="14" t="s">
        <v>28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16146.0</v>
      </c>
      <c r="P14" s="21" t="s">
        <v>74</v>
      </c>
    </row>
    <row r="15" spans="1:16">
      <c r="A15" s="14"/>
      <c r="B15" s="14"/>
      <c r="C15" s="14"/>
      <c r="D15" s="14"/>
      <c r="E15" s="14"/>
      <c r="F15" s="14"/>
      <c r="G15" s="24">
        <f>SUM(G1:G14)</f>
        <v>363</v>
      </c>
      <c r="H15" s="14"/>
      <c r="I15" s="24">
        <f>SUM(I1:I14)</f>
        <v>5.006</v>
      </c>
      <c r="J15" s="24">
        <f>SUM(J1:J14)</f>
        <v>0</v>
      </c>
      <c r="K15" s="25">
        <f>SUM(K1:K14)</f>
        <v>154627</v>
      </c>
      <c r="L15" s="25">
        <f>SUM(L1:L14)</f>
        <v>0</v>
      </c>
      <c r="M15" s="25">
        <f>SUM(M1:M14)</f>
        <v>0</v>
      </c>
      <c r="N15" s="25">
        <f>SUM(N1:N14)</f>
        <v>0</v>
      </c>
      <c r="O15" s="26">
        <f>K15+M15-L15+N15</f>
        <v>154627</v>
      </c>
      <c r="P15" s="14"/>
    </row>
    <row r="17" spans="1:16">
      <c r="L17" s="27" t="s">
        <v>75</v>
      </c>
      <c r="M17" s="28"/>
      <c r="N17" s="28"/>
      <c r="O17" s="29">
        <v>4</v>
      </c>
    </row>
  </sheetData>
  <mergeCells>
    <mergeCell ref="L17:N1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L21" sqref="L21:O21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10.426" bestFit="true" customWidth="true" style="0"/>
    <col min="11" max="11" width="20.566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45800.0</v>
      </c>
      <c r="E2" t="s">
        <v>17</v>
      </c>
      <c r="F2" t="s">
        <v>18</v>
      </c>
      <c r="G2" s="8">
        <v>260</v>
      </c>
      <c r="H2" s="9">
        <v>46000.0</v>
      </c>
      <c r="I2" s="11">
        <v>2.984</v>
      </c>
      <c r="J2" s="13">
        <v>0</v>
      </c>
      <c r="K2" s="9">
        <v>137264.0</v>
      </c>
    </row>
    <row r="3" spans="1:16">
      <c r="A3" t="s">
        <v>15</v>
      </c>
      <c r="B3" s="6" t="s">
        <v>13</v>
      </c>
      <c r="C3" t="s">
        <v>16</v>
      </c>
      <c r="D3" s="7">
        <v>45800.0</v>
      </c>
      <c r="E3" t="s">
        <v>17</v>
      </c>
      <c r="F3" t="s">
        <v>19</v>
      </c>
      <c r="G3" s="8">
        <v>105</v>
      </c>
      <c r="H3" s="9">
        <v>32000.0</v>
      </c>
      <c r="I3" s="11">
        <v>4.111</v>
      </c>
      <c r="J3" s="13">
        <v>0</v>
      </c>
      <c r="K3" s="9">
        <v>131552.0</v>
      </c>
    </row>
    <row r="4" spans="1:16">
      <c r="A4" t="s">
        <v>15</v>
      </c>
      <c r="B4" s="6" t="s">
        <v>13</v>
      </c>
      <c r="C4" t="s">
        <v>16</v>
      </c>
      <c r="D4" s="7">
        <v>45800.0</v>
      </c>
      <c r="E4" t="s">
        <v>17</v>
      </c>
      <c r="F4" t="s">
        <v>20</v>
      </c>
      <c r="G4" s="8">
        <v>1080</v>
      </c>
      <c r="H4" s="9">
        <v>48000.0</v>
      </c>
      <c r="I4" s="11">
        <v>5.94</v>
      </c>
      <c r="J4" s="13">
        <v>0</v>
      </c>
      <c r="K4" s="9">
        <v>285120.0</v>
      </c>
    </row>
    <row r="5" spans="1:16">
      <c r="A5" t="s">
        <v>15</v>
      </c>
      <c r="B5" s="6" t="s">
        <v>13</v>
      </c>
      <c r="C5" t="s">
        <v>16</v>
      </c>
      <c r="D5" s="7">
        <v>45800.0</v>
      </c>
      <c r="E5" t="s">
        <v>17</v>
      </c>
      <c r="F5" t="s">
        <v>21</v>
      </c>
      <c r="G5" s="8">
        <v>152</v>
      </c>
      <c r="H5" s="9">
        <v>28000.0</v>
      </c>
      <c r="I5" s="11">
        <v>0.515</v>
      </c>
      <c r="J5" s="13">
        <v>0</v>
      </c>
      <c r="K5" s="9">
        <v>14420.0</v>
      </c>
    </row>
    <row r="6" spans="1:16">
      <c r="A6" t="s">
        <v>15</v>
      </c>
      <c r="B6" s="6" t="s">
        <v>13</v>
      </c>
      <c r="C6" t="s">
        <v>16</v>
      </c>
      <c r="D6" s="7">
        <v>45800.0</v>
      </c>
      <c r="E6" t="s">
        <v>17</v>
      </c>
      <c r="F6" t="s">
        <v>22</v>
      </c>
      <c r="G6" s="8">
        <v>176</v>
      </c>
      <c r="H6" s="9">
        <v>34000.0</v>
      </c>
      <c r="I6" s="11">
        <v>0.813</v>
      </c>
      <c r="J6" s="13">
        <v>0</v>
      </c>
      <c r="K6" s="9">
        <v>27642.0</v>
      </c>
    </row>
    <row r="7" spans="1:16">
      <c r="A7" t="s">
        <v>15</v>
      </c>
      <c r="B7" s="6" t="s">
        <v>13</v>
      </c>
      <c r="C7" t="s">
        <v>16</v>
      </c>
      <c r="D7" s="7">
        <v>45800.0</v>
      </c>
      <c r="E7" t="s">
        <v>17</v>
      </c>
      <c r="F7" t="s">
        <v>23</v>
      </c>
      <c r="G7" s="8">
        <v>110</v>
      </c>
      <c r="H7" s="9">
        <v>26000.0</v>
      </c>
      <c r="I7" s="11">
        <v>0.505</v>
      </c>
      <c r="J7" s="13">
        <v>0</v>
      </c>
      <c r="K7" s="9">
        <v>13130.0</v>
      </c>
    </row>
    <row r="8" spans="1:16">
      <c r="A8" t="s">
        <v>15</v>
      </c>
      <c r="B8" s="6" t="s">
        <v>13</v>
      </c>
      <c r="C8" t="s">
        <v>16</v>
      </c>
      <c r="D8" s="7">
        <v>45800.0</v>
      </c>
      <c r="E8" t="s">
        <v>17</v>
      </c>
      <c r="F8" t="s">
        <v>24</v>
      </c>
      <c r="G8" s="8">
        <v>135</v>
      </c>
      <c r="H8" s="9">
        <v>42000.0</v>
      </c>
      <c r="I8" s="11">
        <v>1.549</v>
      </c>
      <c r="J8" s="13">
        <v>0</v>
      </c>
      <c r="K8" s="9">
        <v>65058.0</v>
      </c>
    </row>
    <row r="9" spans="1:16">
      <c r="A9" t="s">
        <v>15</v>
      </c>
      <c r="B9" s="6" t="s">
        <v>13</v>
      </c>
      <c r="C9" t="s">
        <v>16</v>
      </c>
      <c r="D9" s="7">
        <v>45800.0</v>
      </c>
      <c r="E9" t="s">
        <v>17</v>
      </c>
      <c r="F9" t="s">
        <v>25</v>
      </c>
      <c r="G9" s="8">
        <v>740</v>
      </c>
      <c r="H9" s="9">
        <v>44000.0</v>
      </c>
      <c r="I9" s="11">
        <v>4.884</v>
      </c>
      <c r="J9" s="13">
        <v>0</v>
      </c>
      <c r="K9" s="9">
        <v>214896.0</v>
      </c>
    </row>
    <row r="10" spans="1:16">
      <c r="A10" t="s">
        <v>15</v>
      </c>
      <c r="B10" s="6" t="s">
        <v>13</v>
      </c>
      <c r="C10" t="s">
        <v>16</v>
      </c>
      <c r="D10" s="7">
        <v>45800.0</v>
      </c>
      <c r="E10" t="s">
        <v>17</v>
      </c>
      <c r="F10" t="s">
        <v>26</v>
      </c>
      <c r="G10" s="8">
        <v>44</v>
      </c>
      <c r="H10" s="9">
        <v>44000.0</v>
      </c>
      <c r="I10" s="11">
        <v>0.939</v>
      </c>
      <c r="J10" s="13">
        <v>0</v>
      </c>
      <c r="K10" s="9">
        <v>41316.0</v>
      </c>
    </row>
    <row r="11" spans="1:16">
      <c r="A11" t="s">
        <v>15</v>
      </c>
      <c r="B11" s="6" t="s">
        <v>13</v>
      </c>
      <c r="C11" t="s">
        <v>16</v>
      </c>
      <c r="D11" s="7">
        <v>45800.0</v>
      </c>
      <c r="E11" t="s">
        <v>17</v>
      </c>
      <c r="F11" t="s">
        <v>27</v>
      </c>
      <c r="G11" s="8">
        <v>40</v>
      </c>
      <c r="H11" s="9">
        <v>32000.0</v>
      </c>
      <c r="I11" s="11">
        <v>0.513</v>
      </c>
      <c r="J11" s="13">
        <v>0</v>
      </c>
      <c r="K11" s="9">
        <v>16416.0</v>
      </c>
    </row>
    <row r="12" spans="1:16">
      <c r="A12" s="14" t="s">
        <v>15</v>
      </c>
      <c r="B12" s="15" t="s">
        <v>13</v>
      </c>
      <c r="C12" s="14" t="s">
        <v>16</v>
      </c>
      <c r="D12" s="16">
        <v>45800.0</v>
      </c>
      <c r="E12" s="14" t="s">
        <v>17</v>
      </c>
      <c r="F12" s="14" t="s">
        <v>28</v>
      </c>
      <c r="G12" s="14"/>
      <c r="H12" s="14"/>
      <c r="I12" s="14"/>
      <c r="J12" s="14"/>
      <c r="K12" s="14"/>
      <c r="L12" s="17">
        <v>119826.9</v>
      </c>
      <c r="M12" s="18">
        <v>20000.0</v>
      </c>
      <c r="N12" s="19">
        <v>0</v>
      </c>
      <c r="O12" s="20">
        <v>846987.1</v>
      </c>
      <c r="P12" s="21" t="s">
        <v>29</v>
      </c>
    </row>
    <row r="13" spans="1:16">
      <c r="A13" t="s">
        <v>51</v>
      </c>
      <c r="B13" s="6" t="s">
        <v>13</v>
      </c>
      <c r="C13" t="s">
        <v>32</v>
      </c>
      <c r="D13" s="7">
        <v>45800.0</v>
      </c>
      <c r="E13" t="s">
        <v>52</v>
      </c>
      <c r="F13" t="s">
        <v>43</v>
      </c>
      <c r="G13" s="8">
        <v>66</v>
      </c>
      <c r="H13" s="9">
        <v>9500.0</v>
      </c>
      <c r="I13" s="11">
        <v>0</v>
      </c>
      <c r="J13" s="13">
        <v>990.0</v>
      </c>
      <c r="K13" s="9">
        <v>9405.0</v>
      </c>
    </row>
    <row r="14" spans="1:16">
      <c r="A14" s="14" t="s">
        <v>51</v>
      </c>
      <c r="B14" s="15" t="s">
        <v>13</v>
      </c>
      <c r="C14" s="14" t="s">
        <v>32</v>
      </c>
      <c r="D14" s="16">
        <v>45800.0</v>
      </c>
      <c r="E14" s="14" t="s">
        <v>52</v>
      </c>
      <c r="F14" s="14" t="s">
        <v>28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9405.0</v>
      </c>
      <c r="P14" s="21" t="s">
        <v>53</v>
      </c>
    </row>
    <row r="15" spans="1:16">
      <c r="A15" t="s">
        <v>60</v>
      </c>
      <c r="B15" s="6" t="s">
        <v>13</v>
      </c>
      <c r="C15" t="s">
        <v>32</v>
      </c>
      <c r="D15" s="7">
        <v>45800.0</v>
      </c>
      <c r="E15" t="s">
        <v>61</v>
      </c>
      <c r="F15" t="s">
        <v>62</v>
      </c>
      <c r="G15" s="8">
        <v>40</v>
      </c>
      <c r="H15" s="9">
        <v>20000.0</v>
      </c>
      <c r="I15" s="11">
        <v>0.088</v>
      </c>
      <c r="J15" s="13">
        <v>0</v>
      </c>
      <c r="K15" s="9">
        <v>1760.0</v>
      </c>
    </row>
    <row r="16" spans="1:16">
      <c r="A16" s="14" t="s">
        <v>60</v>
      </c>
      <c r="B16" s="15" t="s">
        <v>13</v>
      </c>
      <c r="C16" s="14" t="s">
        <v>32</v>
      </c>
      <c r="D16" s="16">
        <v>45800.0</v>
      </c>
      <c r="E16" s="14" t="s">
        <v>61</v>
      </c>
      <c r="F16" s="14" t="s">
        <v>28</v>
      </c>
      <c r="G16" s="14"/>
      <c r="H16" s="14"/>
      <c r="I16" s="14"/>
      <c r="J16" s="14"/>
      <c r="K16" s="14"/>
      <c r="L16" s="17">
        <v>311.0</v>
      </c>
      <c r="M16" s="18">
        <v>0.0</v>
      </c>
      <c r="N16" s="19">
        <v>0</v>
      </c>
      <c r="O16" s="20">
        <v>1449.0</v>
      </c>
      <c r="P16" s="21" t="s">
        <v>63</v>
      </c>
    </row>
    <row r="17" spans="1:16">
      <c r="A17" t="s">
        <v>60</v>
      </c>
      <c r="B17" s="6" t="s">
        <v>13</v>
      </c>
      <c r="C17" t="s">
        <v>32</v>
      </c>
      <c r="D17" s="7">
        <v>45800.0</v>
      </c>
      <c r="E17" t="s">
        <v>64</v>
      </c>
      <c r="F17" t="s">
        <v>43</v>
      </c>
      <c r="G17" s="8">
        <v>2</v>
      </c>
      <c r="H17" s="9">
        <v>10500.0</v>
      </c>
      <c r="I17" s="11">
        <v>0</v>
      </c>
      <c r="J17" s="13">
        <v>30.0</v>
      </c>
      <c r="K17" s="9">
        <v>315.0</v>
      </c>
    </row>
    <row r="18" spans="1:16">
      <c r="A18" s="14" t="s">
        <v>60</v>
      </c>
      <c r="B18" s="15" t="s">
        <v>13</v>
      </c>
      <c r="C18" s="14" t="s">
        <v>32</v>
      </c>
      <c r="D18" s="16">
        <v>45800.0</v>
      </c>
      <c r="E18" s="14" t="s">
        <v>64</v>
      </c>
      <c r="F18" s="14" t="s">
        <v>28</v>
      </c>
      <c r="G18" s="14"/>
      <c r="H18" s="14"/>
      <c r="I18" s="14"/>
      <c r="J18" s="14"/>
      <c r="K18" s="14"/>
      <c r="L18" s="17">
        <v>47.0</v>
      </c>
      <c r="M18" s="18">
        <v>0.0</v>
      </c>
      <c r="N18" s="19">
        <v>0</v>
      </c>
      <c r="O18" s="20">
        <v>268.0</v>
      </c>
      <c r="P18" s="21" t="s">
        <v>44</v>
      </c>
    </row>
    <row r="19" spans="1:16">
      <c r="A19" s="14"/>
      <c r="B19" s="14"/>
      <c r="C19" s="14"/>
      <c r="D19" s="14"/>
      <c r="E19" s="14"/>
      <c r="F19" s="14"/>
      <c r="G19" s="24">
        <f>SUM(G1:G18)</f>
        <v>2950</v>
      </c>
      <c r="H19" s="14"/>
      <c r="I19" s="24">
        <f>SUM(I1:I18)</f>
        <v>22.841</v>
      </c>
      <c r="J19" s="24">
        <f>SUM(J1:J18)</f>
        <v>1020</v>
      </c>
      <c r="K19" s="25">
        <f>SUM(K1:K18)</f>
        <v>958294</v>
      </c>
      <c r="L19" s="25">
        <f>SUM(L1:L18)</f>
        <v>120184.9</v>
      </c>
      <c r="M19" s="25">
        <f>SUM(M1:M18)</f>
        <v>20000</v>
      </c>
      <c r="N19" s="25">
        <f>SUM(N1:N18)</f>
        <v>0</v>
      </c>
      <c r="O19" s="26">
        <f>K19+M19-L19+N19</f>
        <v>858109.1</v>
      </c>
      <c r="P19" s="14"/>
    </row>
    <row r="21" spans="1:16">
      <c r="L21" s="27" t="s">
        <v>75</v>
      </c>
      <c r="M21" s="28"/>
      <c r="N21" s="28"/>
      <c r="O21" s="29">
        <v>4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8"/>
  <sheetViews>
    <sheetView tabSelected="0" workbookViewId="0" showGridLines="true" showRowColHeaders="1">
      <selection activeCell="C18" sqref="C18"/>
    </sheetView>
  </sheetViews>
  <sheetFormatPr defaultRowHeight="14.4" outlineLevelRow="0" outlineLevelCol="0"/>
  <cols>
    <col min="1" max="1" width="29.421" bestFit="true" customWidth="true" style="0"/>
    <col min="2" max="2" width="8.141" bestFit="true" customWidth="true" style="0"/>
    <col min="3" max="3" width="9.283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76</v>
      </c>
      <c r="B2" s="10">
        <v>5.452</v>
      </c>
      <c r="C2" s="12">
        <v>0.0</v>
      </c>
    </row>
    <row r="3" spans="1:3">
      <c r="A3" t="s">
        <v>77</v>
      </c>
      <c r="B3" s="10">
        <v>5.094</v>
      </c>
      <c r="C3" s="12">
        <v>0.0</v>
      </c>
    </row>
    <row r="4" spans="1:3">
      <c r="A4" t="s">
        <v>78</v>
      </c>
      <c r="B4" s="10">
        <v>10.912</v>
      </c>
      <c r="C4" s="12">
        <v>0.0</v>
      </c>
    </row>
    <row r="5" spans="1:3">
      <c r="A5" t="s">
        <v>79</v>
      </c>
      <c r="B5" s="10">
        <v>1.848</v>
      </c>
      <c r="C5" s="12">
        <v>0.0</v>
      </c>
    </row>
    <row r="6" spans="1:3">
      <c r="A6" t="s">
        <v>80</v>
      </c>
      <c r="B6" s="10">
        <v>2.162</v>
      </c>
      <c r="C6" s="12">
        <v>0.0</v>
      </c>
    </row>
    <row r="7" spans="1:3">
      <c r="A7" t="s">
        <v>81</v>
      </c>
      <c r="B7" s="10">
        <v>0.255</v>
      </c>
      <c r="C7" s="12">
        <v>0.0</v>
      </c>
    </row>
    <row r="8" spans="1:3">
      <c r="A8" t="s">
        <v>82</v>
      </c>
      <c r="B8" s="10">
        <v>31.684</v>
      </c>
      <c r="C8" s="12">
        <v>0.0</v>
      </c>
    </row>
    <row r="9" spans="1:3">
      <c r="A9" t="s">
        <v>83</v>
      </c>
      <c r="B9" s="10">
        <v>0.0</v>
      </c>
      <c r="C9" s="12">
        <v>1050.0</v>
      </c>
    </row>
    <row r="10" spans="1:3">
      <c r="A10" t="s">
        <v>84</v>
      </c>
      <c r="B10" s="10">
        <v>3.347</v>
      </c>
      <c r="C10" s="12">
        <v>0.0</v>
      </c>
    </row>
    <row r="13" spans="1:3">
      <c r="A13" t="s">
        <v>85</v>
      </c>
      <c r="B13" s="10">
        <v>25.723</v>
      </c>
      <c r="C13" s="12">
        <v>0.0</v>
      </c>
    </row>
    <row r="14" spans="1:3">
      <c r="A14" t="s">
        <v>86</v>
      </c>
      <c r="B14" s="10">
        <v>3.347</v>
      </c>
      <c r="C14" s="12">
        <v>0.0</v>
      </c>
    </row>
    <row r="15" spans="1:3">
      <c r="A15" t="s">
        <v>87</v>
      </c>
      <c r="B15" s="10">
        <v>0.0</v>
      </c>
      <c r="C15" s="12">
        <v>1050.0</v>
      </c>
    </row>
    <row r="16" spans="1:3">
      <c r="A16" t="s">
        <v>82</v>
      </c>
      <c r="B16" s="10">
        <v>31.684</v>
      </c>
      <c r="C16" s="12">
        <v>0.0</v>
      </c>
    </row>
    <row r="17" spans="1:3">
      <c r="A17" t="s">
        <v>88</v>
      </c>
      <c r="B17" s="10">
        <v>0</v>
      </c>
      <c r="C17" s="12">
        <v>0</v>
      </c>
    </row>
    <row r="18" spans="1:3">
      <c r="A18" t="s">
        <v>89</v>
      </c>
      <c r="B18" s="10">
        <v>0</v>
      </c>
      <c r="C18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2025-05-23T12:52:02+00:00</dcterms:created>
  <dcterms:modified xsi:type="dcterms:W3CDTF">2025-05-23T12:52:02+00:00</dcterms:modified>
  <dc:title>Untitled Spreadsheet</dc:title>
  <dc:description/>
  <dc:subject/>
  <cp:keywords/>
  <cp:category/>
</cp:coreProperties>
</file>