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<sst xmlns="http://schemas.openxmlformats.org/spreadsheetml/2006/main" uniqueCount="62">
  <si>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</si>
  <si>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</si>
  <si>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</si>
  <si>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</si>
  <si>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</si>
  <si>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</si>
  <si>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</si>
  <si>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</si>
  <si>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</si>
  <si>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</si>
  <si>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</si>
  <si>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</si>
  <si>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</si>
  <si>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</si>
  <si>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</si>
  <si>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АН-Линия</t>
  </si>
  <si>
    <t>Безналичный</t>
  </si>
  <si>
    <t>Быстрова Ю.В.</t>
  </si>
  <si>
    <t>СП250512-11</t>
  </si>
  <si>
    <t>Вагонка «Штиль» 12.5x110x2000 Сорт AB Ель</t>
  </si>
  <si>
    <t>Вагонка «Штиль» 12.5x110x3000 Оптима Ель</t>
  </si>
  <si>
    <t>Скидка, доставка и итог</t>
  </si>
  <si>
    <t>Заполняемость:
Вагонка «Штиль» - - - - 100% - - - - 22.448 м3</t>
  </si>
  <si>
    <t xml:space="preserve">Wood Invest </t>
  </si>
  <si>
    <t>Зубарев А.В.</t>
  </si>
  <si>
    <t>СП250514-2</t>
  </si>
  <si>
    <t>Евровагонка 12.5x88x2700 Оптима Ель</t>
  </si>
  <si>
    <t>Евровагонка 12.5x88x3000 Оптима Ель</t>
  </si>
  <si>
    <t>Евровагонка 12.5x88x6000 Сорт AB Ель</t>
  </si>
  <si>
    <t>Доска пола 35x135x4000 Сорт AB Ель</t>
  </si>
  <si>
    <t>Доска пола 35x135x4000 Оптима Ель</t>
  </si>
  <si>
    <t>Доска пола 35x135x5000 Сорт AB Ель</t>
  </si>
  <si>
    <t>Доска пола 35x135x5000 Оптима Ель</t>
  </si>
  <si>
    <t>Доска пола 35x135x6000 Сорт AB Ель</t>
  </si>
  <si>
    <t>Заполняемость:
Евровагонка - - - - 58.69% - - - - 28.46 м3
Доска пола - - - - 41.31% - - - - 20.029 м3</t>
  </si>
  <si>
    <t>Яланжа Н.В.</t>
  </si>
  <si>
    <t>СП250514-4</t>
  </si>
  <si>
    <t>Имитация бруса 17x135x2000 Н/К Ель</t>
  </si>
  <si>
    <t>Заполняемость:
Имитация бруса - - - - 100% - - - - 0.849 м3</t>
  </si>
  <si>
    <t>СП250516-1</t>
  </si>
  <si>
    <t>Вагонка «Штиль» 12.5x110x2700 Оптима Ель</t>
  </si>
  <si>
    <t>Брусок, сухой, строганный 45x45x2000 Сорт D Ель</t>
  </si>
  <si>
    <t>Полок банный 27x90x3000 Сорт C Липа</t>
  </si>
  <si>
    <t>Полок банный 27x90x2000 Сорт C Липа</t>
  </si>
  <si>
    <t>Заполняемость:
Вагонка «Штиль» - - - - 29.93% - - - - 0.167 м3
Брусок, сухой, строганный - - - - 45.7% - - - - 0.255 м3
Полок банный - - - - 24.37% - - - - 0.136 м3</t>
  </si>
  <si>
    <t>ООО Ультрадекор</t>
  </si>
  <si>
    <t>СП250516-2</t>
  </si>
  <si>
    <t>Щепа 100x100x100 Б/С Ель</t>
  </si>
  <si>
    <t>Заполняемость:
Щепа - - - - 100% - - - - 31.684 м3</t>
  </si>
  <si>
    <t>Общее количество отгрузок:</t>
  </si>
  <si>
    <t>Вагонка «Штиль»</t>
  </si>
  <si>
    <t>Евровагонка</t>
  </si>
  <si>
    <t>Доска пола</t>
  </si>
  <si>
    <t>Имитация бруса</t>
  </si>
  <si>
    <t>Брусок, сухой, строганный</t>
  </si>
  <si>
    <t>Полок банный</t>
  </si>
  <si>
    <t>Щепа</t>
  </si>
  <si>
    <t>Погонажные изделия</t>
  </si>
  <si>
    <t>П/М</t>
  </si>
  <si>
    <t>Пеллеты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</si>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</sst>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0"/>
  <sheetViews>
    <sheetView tabSelected="1" workbookViewId="0" showGridLines="true" showRowColHeaders="1">
      <pane ySplit="1" activePane="bottomLeft" state="frozen" topLeftCell="A2"/>
      <selection pane="bottomLeft" activeCell="L30" sqref="L30:O30"/>
    </sheetView>
  </sheetViews>
  <sheetFormatPr defaultRowHeight="14.4" outlineLevelRow="0" outlineLevelCol="0"/>
  <cols>
    <col min="1" max="1" width="18.71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4.568" bestFit="true" customWidth="true" style="0"/>
    <col min="10" max="10" width="8.141" bestFit="true" customWidth="true" style="0"/>
    <col min="11" max="11" width="23.709" bestFit="true" customWidth="true" style="0"/>
    <col min="12" max="12" width="20.566" bestFit="true" customWidth="true" style="0"/>
    <col min="13" max="13" width="19.138" bestFit="true" customWidth="true" style="0"/>
    <col min="14" max="14" width="20.566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45793.0</v>
      </c>
      <c r="E2" t="s">
        <v>18</v>
      </c>
      <c r="F2" t="s">
        <v>19</v>
      </c>
      <c r="G2" s="8">
        <v>171</v>
      </c>
      <c r="H2" s="9">
        <v>36000.0</v>
      </c>
      <c r="I2" s="11">
        <v>0.47</v>
      </c>
      <c r="J2" s="13">
        <v>0</v>
      </c>
      <c r="K2" s="9">
        <v>16920.0</v>
      </c>
    </row>
    <row r="3" spans="1:16">
      <c r="A3" t="s">
        <v>15</v>
      </c>
      <c r="B3" s="6" t="s">
        <v>16</v>
      </c>
      <c r="C3" t="s">
        <v>17</v>
      </c>
      <c r="D3" s="7">
        <v>45793.0</v>
      </c>
      <c r="E3" t="s">
        <v>18</v>
      </c>
      <c r="F3" t="s">
        <v>20</v>
      </c>
      <c r="G3" s="8">
        <v>5328</v>
      </c>
      <c r="H3" s="9">
        <v>44000.0</v>
      </c>
      <c r="I3" s="11">
        <v>21.978</v>
      </c>
      <c r="J3" s="13">
        <v>0</v>
      </c>
      <c r="K3" s="9">
        <v>967032.0</v>
      </c>
    </row>
    <row r="4" spans="1:16">
      <c r="A4" s="14" t="s">
        <v>15</v>
      </c>
      <c r="B4" s="15" t="s">
        <v>16</v>
      </c>
      <c r="C4" s="14" t="s">
        <v>17</v>
      </c>
      <c r="D4" s="16">
        <v>45793.0</v>
      </c>
      <c r="E4" s="14" t="s">
        <v>18</v>
      </c>
      <c r="F4" s="14" t="s">
        <v>21</v>
      </c>
      <c r="G4" s="14"/>
      <c r="H4" s="14"/>
      <c r="I4" s="14"/>
      <c r="J4" s="14"/>
      <c r="K4" s="14"/>
      <c r="L4" s="17">
        <v>49197.6</v>
      </c>
      <c r="M4" s="18">
        <v>20000.0</v>
      </c>
      <c r="N4" s="19">
        <v>0</v>
      </c>
      <c r="O4" s="20">
        <v>954754.4</v>
      </c>
      <c r="P4" s="21" t="s">
        <v>22</v>
      </c>
    </row>
    <row r="5" spans="1:16">
      <c r="A5" t="s">
        <v>23</v>
      </c>
      <c r="B5" s="6" t="s">
        <v>16</v>
      </c>
      <c r="C5" t="s">
        <v>24</v>
      </c>
      <c r="D5" s="7">
        <v>45793.0</v>
      </c>
      <c r="E5" t="s">
        <v>25</v>
      </c>
      <c r="F5" t="s">
        <v>26</v>
      </c>
      <c r="G5" s="8">
        <v>880</v>
      </c>
      <c r="H5" s="9">
        <v>32430.0</v>
      </c>
      <c r="I5" s="11">
        <v>2.614</v>
      </c>
      <c r="J5" s="13">
        <v>0</v>
      </c>
      <c r="K5" s="9">
        <v>84772.02</v>
      </c>
    </row>
    <row r="6" spans="1:16">
      <c r="A6" t="s">
        <v>23</v>
      </c>
      <c r="B6" s="6" t="s">
        <v>16</v>
      </c>
      <c r="C6" t="s">
        <v>24</v>
      </c>
      <c r="D6" s="7">
        <v>45793.0</v>
      </c>
      <c r="E6" t="s">
        <v>25</v>
      </c>
      <c r="F6" t="s">
        <v>26</v>
      </c>
      <c r="G6" s="8">
        <v>880</v>
      </c>
      <c r="H6" s="9">
        <v>32430.0</v>
      </c>
      <c r="I6" s="11">
        <v>2.614</v>
      </c>
      <c r="J6" s="13">
        <v>0</v>
      </c>
      <c r="K6" s="9">
        <v>84772.02</v>
      </c>
    </row>
    <row r="7" spans="1:16">
      <c r="A7" t="s">
        <v>23</v>
      </c>
      <c r="B7" s="6" t="s">
        <v>16</v>
      </c>
      <c r="C7" t="s">
        <v>24</v>
      </c>
      <c r="D7" s="7">
        <v>45793.0</v>
      </c>
      <c r="E7" t="s">
        <v>25</v>
      </c>
      <c r="F7" t="s">
        <v>27</v>
      </c>
      <c r="G7" s="8">
        <v>880</v>
      </c>
      <c r="H7" s="9">
        <v>32430.0</v>
      </c>
      <c r="I7" s="11">
        <v>2.904</v>
      </c>
      <c r="J7" s="13">
        <v>0</v>
      </c>
      <c r="K7" s="9">
        <v>94176.72</v>
      </c>
    </row>
    <row r="8" spans="1:16">
      <c r="A8" t="s">
        <v>23</v>
      </c>
      <c r="B8" s="6" t="s">
        <v>16</v>
      </c>
      <c r="C8" t="s">
        <v>24</v>
      </c>
      <c r="D8" s="7">
        <v>45793.0</v>
      </c>
      <c r="E8" t="s">
        <v>25</v>
      </c>
      <c r="F8" t="s">
        <v>27</v>
      </c>
      <c r="G8" s="8">
        <v>880</v>
      </c>
      <c r="H8" s="9">
        <v>32430.0</v>
      </c>
      <c r="I8" s="11">
        <v>2.904</v>
      </c>
      <c r="J8" s="13">
        <v>0</v>
      </c>
      <c r="K8" s="9">
        <v>94176.72</v>
      </c>
    </row>
    <row r="9" spans="1:16">
      <c r="A9" t="s">
        <v>23</v>
      </c>
      <c r="B9" s="6" t="s">
        <v>16</v>
      </c>
      <c r="C9" t="s">
        <v>24</v>
      </c>
      <c r="D9" s="7">
        <v>45793.0</v>
      </c>
      <c r="E9" t="s">
        <v>25</v>
      </c>
      <c r="F9" t="s">
        <v>28</v>
      </c>
      <c r="G9" s="8">
        <v>880</v>
      </c>
      <c r="H9" s="9">
        <v>32430.0</v>
      </c>
      <c r="I9" s="11">
        <v>5.808</v>
      </c>
      <c r="J9" s="13">
        <v>0</v>
      </c>
      <c r="K9" s="9">
        <v>188353.44</v>
      </c>
    </row>
    <row r="10" spans="1:16">
      <c r="A10" t="s">
        <v>23</v>
      </c>
      <c r="B10" s="6" t="s">
        <v>16</v>
      </c>
      <c r="C10" t="s">
        <v>24</v>
      </c>
      <c r="D10" s="7">
        <v>45793.0</v>
      </c>
      <c r="E10" t="s">
        <v>25</v>
      </c>
      <c r="F10" t="s">
        <v>28</v>
      </c>
      <c r="G10" s="8">
        <v>880</v>
      </c>
      <c r="H10" s="9">
        <v>32430.0</v>
      </c>
      <c r="I10" s="11">
        <v>5.808</v>
      </c>
      <c r="J10" s="13">
        <v>0</v>
      </c>
      <c r="K10" s="9">
        <v>188353.44</v>
      </c>
    </row>
    <row r="11" spans="1:16">
      <c r="A11" t="s">
        <v>23</v>
      </c>
      <c r="B11" s="6" t="s">
        <v>16</v>
      </c>
      <c r="C11" t="s">
        <v>24</v>
      </c>
      <c r="D11" s="7">
        <v>45793.0</v>
      </c>
      <c r="E11" t="s">
        <v>25</v>
      </c>
      <c r="F11" t="s">
        <v>28</v>
      </c>
      <c r="G11" s="8">
        <v>880</v>
      </c>
      <c r="H11" s="9">
        <v>32430.0</v>
      </c>
      <c r="I11" s="11">
        <v>5.808</v>
      </c>
      <c r="J11" s="13">
        <v>0</v>
      </c>
      <c r="K11" s="9">
        <v>188353.44</v>
      </c>
    </row>
    <row r="12" spans="1:16">
      <c r="A12" t="s">
        <v>23</v>
      </c>
      <c r="B12" s="6" t="s">
        <v>16</v>
      </c>
      <c r="C12" t="s">
        <v>24</v>
      </c>
      <c r="D12" s="7">
        <v>45793.0</v>
      </c>
      <c r="E12" t="s">
        <v>25</v>
      </c>
      <c r="F12" t="s">
        <v>29</v>
      </c>
      <c r="G12" s="8">
        <v>39</v>
      </c>
      <c r="H12" s="9">
        <v>31020.0</v>
      </c>
      <c r="I12" s="11">
        <v>0.737</v>
      </c>
      <c r="J12" s="13">
        <v>0</v>
      </c>
      <c r="K12" s="9">
        <v>22861.74</v>
      </c>
    </row>
    <row r="13" spans="1:16">
      <c r="A13" t="s">
        <v>23</v>
      </c>
      <c r="B13" s="6" t="s">
        <v>16</v>
      </c>
      <c r="C13" t="s">
        <v>24</v>
      </c>
      <c r="D13" s="7">
        <v>45793.0</v>
      </c>
      <c r="E13" t="s">
        <v>25</v>
      </c>
      <c r="F13" t="s">
        <v>30</v>
      </c>
      <c r="G13" s="8">
        <v>63</v>
      </c>
      <c r="H13" s="9">
        <v>31020.0</v>
      </c>
      <c r="I13" s="11">
        <v>1.191</v>
      </c>
      <c r="J13" s="13">
        <v>0</v>
      </c>
      <c r="K13" s="9">
        <v>36944.82</v>
      </c>
    </row>
    <row r="14" spans="1:16">
      <c r="A14" t="s">
        <v>23</v>
      </c>
      <c r="B14" s="6" t="s">
        <v>16</v>
      </c>
      <c r="C14" t="s">
        <v>24</v>
      </c>
      <c r="D14" s="7">
        <v>45793.0</v>
      </c>
      <c r="E14" t="s">
        <v>25</v>
      </c>
      <c r="F14" t="s">
        <v>31</v>
      </c>
      <c r="G14" s="8">
        <v>231</v>
      </c>
      <c r="H14" s="9">
        <v>31020.0</v>
      </c>
      <c r="I14" s="11">
        <v>5.457</v>
      </c>
      <c r="J14" s="13">
        <v>0</v>
      </c>
      <c r="K14" s="9">
        <v>169276.14</v>
      </c>
    </row>
    <row r="15" spans="1:16">
      <c r="A15" t="s">
        <v>23</v>
      </c>
      <c r="B15" s="6" t="s">
        <v>16</v>
      </c>
      <c r="C15" t="s">
        <v>24</v>
      </c>
      <c r="D15" s="7">
        <v>45793.0</v>
      </c>
      <c r="E15" t="s">
        <v>25</v>
      </c>
      <c r="F15" t="s">
        <v>32</v>
      </c>
      <c r="G15" s="8">
        <v>168</v>
      </c>
      <c r="H15" s="9">
        <v>31020.0</v>
      </c>
      <c r="I15" s="11">
        <v>3.969</v>
      </c>
      <c r="J15" s="13">
        <v>0</v>
      </c>
      <c r="K15" s="9">
        <v>123118.38</v>
      </c>
    </row>
    <row r="16" spans="1:16">
      <c r="A16" t="s">
        <v>23</v>
      </c>
      <c r="B16" s="6" t="s">
        <v>16</v>
      </c>
      <c r="C16" t="s">
        <v>24</v>
      </c>
      <c r="D16" s="7">
        <v>45793.0</v>
      </c>
      <c r="E16" t="s">
        <v>25</v>
      </c>
      <c r="F16" t="s">
        <v>33</v>
      </c>
      <c r="G16" s="8">
        <v>168</v>
      </c>
      <c r="H16" s="9">
        <v>31020.0</v>
      </c>
      <c r="I16" s="11">
        <v>4.763</v>
      </c>
      <c r="J16" s="13">
        <v>0</v>
      </c>
      <c r="K16" s="9">
        <v>147748.26</v>
      </c>
    </row>
    <row r="17" spans="1:16">
      <c r="A17" t="s">
        <v>23</v>
      </c>
      <c r="B17" s="6" t="s">
        <v>16</v>
      </c>
      <c r="C17" t="s">
        <v>24</v>
      </c>
      <c r="D17" s="7">
        <v>45793.0</v>
      </c>
      <c r="E17" t="s">
        <v>25</v>
      </c>
      <c r="F17" t="s">
        <v>33</v>
      </c>
      <c r="G17" s="8">
        <v>138</v>
      </c>
      <c r="H17" s="9">
        <v>31020.0</v>
      </c>
      <c r="I17" s="11">
        <v>3.912</v>
      </c>
      <c r="J17" s="13">
        <v>0</v>
      </c>
      <c r="K17" s="9">
        <v>121350.24</v>
      </c>
    </row>
    <row r="18" spans="1:16">
      <c r="A18" s="14" t="s">
        <v>23</v>
      </c>
      <c r="B18" s="15" t="s">
        <v>16</v>
      </c>
      <c r="C18" s="14" t="s">
        <v>24</v>
      </c>
      <c r="D18" s="16">
        <v>45793.0</v>
      </c>
      <c r="E18" s="14" t="s">
        <v>25</v>
      </c>
      <c r="F18" s="14" t="s">
        <v>21</v>
      </c>
      <c r="G18" s="14"/>
      <c r="H18" s="14"/>
      <c r="I18" s="14"/>
      <c r="J18" s="14"/>
      <c r="K18" s="14"/>
      <c r="L18" s="17">
        <v>210809.88</v>
      </c>
      <c r="M18" s="18">
        <v>0.0</v>
      </c>
      <c r="N18" s="19">
        <v>210809.88</v>
      </c>
      <c r="O18" s="20">
        <v>1544257.38</v>
      </c>
      <c r="P18" s="21" t="s">
        <v>34</v>
      </c>
    </row>
    <row r="19" spans="1:16">
      <c r="A19" t="s">
        <v>35</v>
      </c>
      <c r="B19" s="6" t="s">
        <v>16</v>
      </c>
      <c r="C19" t="s">
        <v>17</v>
      </c>
      <c r="D19" s="7">
        <v>45793.0</v>
      </c>
      <c r="E19" t="s">
        <v>36</v>
      </c>
      <c r="F19" t="s">
        <v>37</v>
      </c>
      <c r="G19" s="8">
        <v>185</v>
      </c>
      <c r="H19" s="9">
        <v>20000.0</v>
      </c>
      <c r="I19" s="11">
        <v>0.849</v>
      </c>
      <c r="J19" s="13">
        <v>0</v>
      </c>
      <c r="K19" s="9">
        <v>16980.0</v>
      </c>
    </row>
    <row r="20" spans="1:16">
      <c r="A20" s="14" t="s">
        <v>35</v>
      </c>
      <c r="B20" s="15" t="s">
        <v>16</v>
      </c>
      <c r="C20" s="14" t="s">
        <v>17</v>
      </c>
      <c r="D20" s="16">
        <v>45793.0</v>
      </c>
      <c r="E20" s="14" t="s">
        <v>36</v>
      </c>
      <c r="F20" s="14" t="s">
        <v>21</v>
      </c>
      <c r="G20" s="14"/>
      <c r="H20" s="14"/>
      <c r="I20" s="14"/>
      <c r="J20" s="14"/>
      <c r="K20" s="14"/>
      <c r="L20" s="17">
        <v>0.0</v>
      </c>
      <c r="M20" s="18">
        <v>0.0</v>
      </c>
      <c r="N20" s="19">
        <v>0</v>
      </c>
      <c r="O20" s="20">
        <v>16980.0</v>
      </c>
      <c r="P20" s="21" t="s">
        <v>38</v>
      </c>
    </row>
    <row r="21" spans="1:16">
      <c r="A21" t="s">
        <v>17</v>
      </c>
      <c r="B21" s="22" t="s">
        <v>13</v>
      </c>
      <c r="C21" t="s">
        <v>17</v>
      </c>
      <c r="D21" s="7">
        <v>45793.0</v>
      </c>
      <c r="E21" t="s">
        <v>39</v>
      </c>
      <c r="F21" t="s">
        <v>40</v>
      </c>
      <c r="G21" s="8">
        <v>45</v>
      </c>
      <c r="H21" s="9">
        <v>49000.0</v>
      </c>
      <c r="I21" s="11">
        <v>0.167</v>
      </c>
      <c r="J21" s="13">
        <v>0</v>
      </c>
      <c r="K21" s="9">
        <v>8183.0</v>
      </c>
    </row>
    <row r="22" spans="1:16">
      <c r="A22" t="s">
        <v>17</v>
      </c>
      <c r="B22" s="22" t="s">
        <v>13</v>
      </c>
      <c r="C22" t="s">
        <v>17</v>
      </c>
      <c r="D22" s="7">
        <v>45793.0</v>
      </c>
      <c r="E22" t="s">
        <v>39</v>
      </c>
      <c r="F22" t="s">
        <v>41</v>
      </c>
      <c r="G22" s="8">
        <v>63</v>
      </c>
      <c r="H22" s="9">
        <v>24000.0</v>
      </c>
      <c r="I22" s="11">
        <v>0.255</v>
      </c>
      <c r="J22" s="13">
        <v>0</v>
      </c>
      <c r="K22" s="9">
        <v>6120.0</v>
      </c>
    </row>
    <row r="23" spans="1:16">
      <c r="A23" t="s">
        <v>17</v>
      </c>
      <c r="B23" s="22" t="s">
        <v>13</v>
      </c>
      <c r="C23" t="s">
        <v>17</v>
      </c>
      <c r="D23" s="7">
        <v>45793.0</v>
      </c>
      <c r="E23" t="s">
        <v>39</v>
      </c>
      <c r="F23" t="s">
        <v>42</v>
      </c>
      <c r="G23" s="8">
        <v>16</v>
      </c>
      <c r="H23" s="9">
        <v>45000.0</v>
      </c>
      <c r="I23" s="11">
        <v>0.117</v>
      </c>
      <c r="J23" s="13">
        <v>0</v>
      </c>
      <c r="K23" s="9">
        <v>5265.0</v>
      </c>
    </row>
    <row r="24" spans="1:16">
      <c r="A24" t="s">
        <v>17</v>
      </c>
      <c r="B24" s="22" t="s">
        <v>13</v>
      </c>
      <c r="C24" t="s">
        <v>17</v>
      </c>
      <c r="D24" s="7">
        <v>45793.0</v>
      </c>
      <c r="E24" t="s">
        <v>39</v>
      </c>
      <c r="F24" t="s">
        <v>43</v>
      </c>
      <c r="G24" s="8">
        <v>4</v>
      </c>
      <c r="H24" s="9">
        <v>45000.0</v>
      </c>
      <c r="I24" s="11">
        <v>0.019</v>
      </c>
      <c r="J24" s="13">
        <v>0</v>
      </c>
      <c r="K24" s="9">
        <v>855.0</v>
      </c>
    </row>
    <row r="25" spans="1:16">
      <c r="A25" s="14" t="s">
        <v>17</v>
      </c>
      <c r="B25" s="23" t="s">
        <v>13</v>
      </c>
      <c r="C25" s="14" t="s">
        <v>17</v>
      </c>
      <c r="D25" s="16">
        <v>45793.0</v>
      </c>
      <c r="E25" s="14" t="s">
        <v>39</v>
      </c>
      <c r="F25" s="14" t="s">
        <v>21</v>
      </c>
      <c r="G25" s="14"/>
      <c r="H25" s="14"/>
      <c r="I25" s="14"/>
      <c r="J25" s="14"/>
      <c r="K25" s="14"/>
      <c r="L25" s="17">
        <v>3063.0</v>
      </c>
      <c r="M25" s="18">
        <v>0.0</v>
      </c>
      <c r="N25" s="19">
        <v>0</v>
      </c>
      <c r="O25" s="20">
        <v>17360.0</v>
      </c>
      <c r="P25" s="21" t="s">
        <v>44</v>
      </c>
    </row>
    <row r="26" spans="1:16">
      <c r="A26" t="s">
        <v>45</v>
      </c>
      <c r="B26" s="6" t="s">
        <v>16</v>
      </c>
      <c r="C26" t="s">
        <v>17</v>
      </c>
      <c r="D26" s="7">
        <v>45793.0</v>
      </c>
      <c r="E26" t="s">
        <v>46</v>
      </c>
      <c r="F26" t="s">
        <v>47</v>
      </c>
      <c r="G26" s="8">
        <v>31684</v>
      </c>
      <c r="H26" s="9">
        <v>1222.8</v>
      </c>
      <c r="I26" s="11">
        <v>31.684</v>
      </c>
      <c r="J26" s="13">
        <v>0</v>
      </c>
      <c r="K26" s="9">
        <v>38743.2</v>
      </c>
    </row>
    <row r="27" spans="1:16">
      <c r="A27" s="14" t="s">
        <v>45</v>
      </c>
      <c r="B27" s="15" t="s">
        <v>16</v>
      </c>
      <c r="C27" s="14" t="s">
        <v>17</v>
      </c>
      <c r="D27" s="16">
        <v>45793.0</v>
      </c>
      <c r="E27" s="14" t="s">
        <v>46</v>
      </c>
      <c r="F27" s="14" t="s">
        <v>21</v>
      </c>
      <c r="G27" s="14"/>
      <c r="H27" s="14"/>
      <c r="I27" s="14"/>
      <c r="J27" s="14"/>
      <c r="K27" s="14"/>
      <c r="L27" s="17">
        <v>0.0</v>
      </c>
      <c r="M27" s="18">
        <v>0.0</v>
      </c>
      <c r="N27" s="19">
        <v>0</v>
      </c>
      <c r="O27" s="20">
        <v>38743.1952</v>
      </c>
      <c r="P27" s="21" t="s">
        <v>48</v>
      </c>
    </row>
    <row r="28" spans="1:16">
      <c r="A28" s="14"/>
      <c r="B28" s="14"/>
      <c r="C28" s="14"/>
      <c r="D28" s="14"/>
      <c r="E28" s="14"/>
      <c r="F28" s="14"/>
      <c r="G28" s="24">
        <f>SUM(G1:G27)</f>
        <v>44463</v>
      </c>
      <c r="H28" s="14"/>
      <c r="I28" s="24">
        <f>SUM(I1:I27)</f>
        <v>104.028</v>
      </c>
      <c r="J28" s="24">
        <f>SUM(J1:J27)</f>
        <v>0</v>
      </c>
      <c r="K28" s="25">
        <f>SUM(K1:K27)</f>
        <v>2604355.58</v>
      </c>
      <c r="L28" s="25">
        <f>SUM(L1:L27)</f>
        <v>263070.48</v>
      </c>
      <c r="M28" s="25">
        <f>SUM(M1:M27)</f>
        <v>20000</v>
      </c>
      <c r="N28" s="25">
        <f>SUM(N1:N27)</f>
        <v>210809.88</v>
      </c>
      <c r="O28" s="26">
        <f>K28+M28-L28+N28</f>
        <v>2572094.98</v>
      </c>
      <c r="P28" s="14"/>
    </row>
    <row r="30" spans="1:16">
      <c r="L30" s="27" t="s">
        <v>49</v>
      </c>
      <c r="M30" s="28"/>
      <c r="N30" s="28"/>
      <c r="O30" s="29">
        <v>5</v>
      </c>
    </row>
  </sheetData>
  <mergeCells>
    <mergeCell ref="L30:N3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5"/>
  <sheetViews>
    <sheetView tabSelected="0" workbookViewId="0" showGridLines="true" showRowColHeaders="1">
      <pane ySplit="1" activePane="bottomLeft" state="frozen" topLeftCell="A2"/>
      <selection pane="bottomLeft" activeCell="L25" sqref="L25:O25"/>
    </sheetView>
  </sheetViews>
  <sheetFormatPr defaultRowHeight="14.4" outlineLevelRow="0" outlineLevelCol="0"/>
  <cols>
    <col min="1" max="1" width="18.71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8.141" bestFit="true" customWidth="true" style="0"/>
    <col min="11" max="11" width="23.709" bestFit="true" customWidth="true" style="0"/>
    <col min="12" max="12" width="20.566" bestFit="true" customWidth="true" style="0"/>
    <col min="13" max="13" width="19.138" bestFit="true" customWidth="true" style="0"/>
    <col min="14" max="14" width="20.566" bestFit="true" customWidth="true" style="0"/>
    <col min="15" max="15" width="36.42" bestFit="true" customWidth="true" style="0"/>
    <col min="16" max="16" width="55.272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45793.0</v>
      </c>
      <c r="E2" t="s">
        <v>18</v>
      </c>
      <c r="F2" t="s">
        <v>19</v>
      </c>
      <c r="G2" s="8">
        <v>171</v>
      </c>
      <c r="H2" s="9">
        <v>36000.0</v>
      </c>
      <c r="I2" s="11">
        <v>0.47</v>
      </c>
      <c r="J2" s="13">
        <v>0</v>
      </c>
      <c r="K2" s="9">
        <v>16920.0</v>
      </c>
    </row>
    <row r="3" spans="1:16">
      <c r="A3" t="s">
        <v>15</v>
      </c>
      <c r="B3" s="6" t="s">
        <v>16</v>
      </c>
      <c r="C3" t="s">
        <v>17</v>
      </c>
      <c r="D3" s="7">
        <v>45793.0</v>
      </c>
      <c r="E3" t="s">
        <v>18</v>
      </c>
      <c r="F3" t="s">
        <v>20</v>
      </c>
      <c r="G3" s="8">
        <v>5328</v>
      </c>
      <c r="H3" s="9">
        <v>44000.0</v>
      </c>
      <c r="I3" s="11">
        <v>21.978</v>
      </c>
      <c r="J3" s="13">
        <v>0</v>
      </c>
      <c r="K3" s="9">
        <v>967032.0</v>
      </c>
    </row>
    <row r="4" spans="1:16">
      <c r="A4" s="14" t="s">
        <v>15</v>
      </c>
      <c r="B4" s="15" t="s">
        <v>16</v>
      </c>
      <c r="C4" s="14" t="s">
        <v>17</v>
      </c>
      <c r="D4" s="16">
        <v>45793.0</v>
      </c>
      <c r="E4" s="14" t="s">
        <v>18</v>
      </c>
      <c r="F4" s="14" t="s">
        <v>21</v>
      </c>
      <c r="G4" s="14"/>
      <c r="H4" s="14"/>
      <c r="I4" s="14"/>
      <c r="J4" s="14"/>
      <c r="K4" s="14"/>
      <c r="L4" s="17">
        <v>49197.6</v>
      </c>
      <c r="M4" s="18">
        <v>20000.0</v>
      </c>
      <c r="N4" s="19">
        <v>0</v>
      </c>
      <c r="O4" s="20">
        <v>954754.4</v>
      </c>
      <c r="P4" s="21" t="s">
        <v>22</v>
      </c>
    </row>
    <row r="5" spans="1:16">
      <c r="A5" t="s">
        <v>23</v>
      </c>
      <c r="B5" s="6" t="s">
        <v>16</v>
      </c>
      <c r="C5" t="s">
        <v>24</v>
      </c>
      <c r="D5" s="7">
        <v>45793.0</v>
      </c>
      <c r="E5" t="s">
        <v>25</v>
      </c>
      <c r="F5" t="s">
        <v>26</v>
      </c>
      <c r="G5" s="8">
        <v>880</v>
      </c>
      <c r="H5" s="9">
        <v>32430.0</v>
      </c>
      <c r="I5" s="11">
        <v>2.614</v>
      </c>
      <c r="J5" s="13">
        <v>0</v>
      </c>
      <c r="K5" s="9">
        <v>84772.02</v>
      </c>
    </row>
    <row r="6" spans="1:16">
      <c r="A6" t="s">
        <v>23</v>
      </c>
      <c r="B6" s="6" t="s">
        <v>16</v>
      </c>
      <c r="C6" t="s">
        <v>24</v>
      </c>
      <c r="D6" s="7">
        <v>45793.0</v>
      </c>
      <c r="E6" t="s">
        <v>25</v>
      </c>
      <c r="F6" t="s">
        <v>26</v>
      </c>
      <c r="G6" s="8">
        <v>880</v>
      </c>
      <c r="H6" s="9">
        <v>32430.0</v>
      </c>
      <c r="I6" s="11">
        <v>2.614</v>
      </c>
      <c r="J6" s="13">
        <v>0</v>
      </c>
      <c r="K6" s="9">
        <v>84772.02</v>
      </c>
    </row>
    <row r="7" spans="1:16">
      <c r="A7" t="s">
        <v>23</v>
      </c>
      <c r="B7" s="6" t="s">
        <v>16</v>
      </c>
      <c r="C7" t="s">
        <v>24</v>
      </c>
      <c r="D7" s="7">
        <v>45793.0</v>
      </c>
      <c r="E7" t="s">
        <v>25</v>
      </c>
      <c r="F7" t="s">
        <v>27</v>
      </c>
      <c r="G7" s="8">
        <v>880</v>
      </c>
      <c r="H7" s="9">
        <v>32430.0</v>
      </c>
      <c r="I7" s="11">
        <v>2.904</v>
      </c>
      <c r="J7" s="13">
        <v>0</v>
      </c>
      <c r="K7" s="9">
        <v>94176.72</v>
      </c>
    </row>
    <row r="8" spans="1:16">
      <c r="A8" t="s">
        <v>23</v>
      </c>
      <c r="B8" s="6" t="s">
        <v>16</v>
      </c>
      <c r="C8" t="s">
        <v>24</v>
      </c>
      <c r="D8" s="7">
        <v>45793.0</v>
      </c>
      <c r="E8" t="s">
        <v>25</v>
      </c>
      <c r="F8" t="s">
        <v>27</v>
      </c>
      <c r="G8" s="8">
        <v>880</v>
      </c>
      <c r="H8" s="9">
        <v>32430.0</v>
      </c>
      <c r="I8" s="11">
        <v>2.904</v>
      </c>
      <c r="J8" s="13">
        <v>0</v>
      </c>
      <c r="K8" s="9">
        <v>94176.72</v>
      </c>
    </row>
    <row r="9" spans="1:16">
      <c r="A9" t="s">
        <v>23</v>
      </c>
      <c r="B9" s="6" t="s">
        <v>16</v>
      </c>
      <c r="C9" t="s">
        <v>24</v>
      </c>
      <c r="D9" s="7">
        <v>45793.0</v>
      </c>
      <c r="E9" t="s">
        <v>25</v>
      </c>
      <c r="F9" t="s">
        <v>28</v>
      </c>
      <c r="G9" s="8">
        <v>880</v>
      </c>
      <c r="H9" s="9">
        <v>32430.0</v>
      </c>
      <c r="I9" s="11">
        <v>5.808</v>
      </c>
      <c r="J9" s="13">
        <v>0</v>
      </c>
      <c r="K9" s="9">
        <v>188353.44</v>
      </c>
    </row>
    <row r="10" spans="1:16">
      <c r="A10" t="s">
        <v>23</v>
      </c>
      <c r="B10" s="6" t="s">
        <v>16</v>
      </c>
      <c r="C10" t="s">
        <v>24</v>
      </c>
      <c r="D10" s="7">
        <v>45793.0</v>
      </c>
      <c r="E10" t="s">
        <v>25</v>
      </c>
      <c r="F10" t="s">
        <v>28</v>
      </c>
      <c r="G10" s="8">
        <v>880</v>
      </c>
      <c r="H10" s="9">
        <v>32430.0</v>
      </c>
      <c r="I10" s="11">
        <v>5.808</v>
      </c>
      <c r="J10" s="13">
        <v>0</v>
      </c>
      <c r="K10" s="9">
        <v>188353.44</v>
      </c>
    </row>
    <row r="11" spans="1:16">
      <c r="A11" t="s">
        <v>23</v>
      </c>
      <c r="B11" s="6" t="s">
        <v>16</v>
      </c>
      <c r="C11" t="s">
        <v>24</v>
      </c>
      <c r="D11" s="7">
        <v>45793.0</v>
      </c>
      <c r="E11" t="s">
        <v>25</v>
      </c>
      <c r="F11" t="s">
        <v>28</v>
      </c>
      <c r="G11" s="8">
        <v>880</v>
      </c>
      <c r="H11" s="9">
        <v>32430.0</v>
      </c>
      <c r="I11" s="11">
        <v>5.808</v>
      </c>
      <c r="J11" s="13">
        <v>0</v>
      </c>
      <c r="K11" s="9">
        <v>188353.44</v>
      </c>
    </row>
    <row r="12" spans="1:16">
      <c r="A12" t="s">
        <v>23</v>
      </c>
      <c r="B12" s="6" t="s">
        <v>16</v>
      </c>
      <c r="C12" t="s">
        <v>24</v>
      </c>
      <c r="D12" s="7">
        <v>45793.0</v>
      </c>
      <c r="E12" t="s">
        <v>25</v>
      </c>
      <c r="F12" t="s">
        <v>29</v>
      </c>
      <c r="G12" s="8">
        <v>39</v>
      </c>
      <c r="H12" s="9">
        <v>31020.0</v>
      </c>
      <c r="I12" s="11">
        <v>0.737</v>
      </c>
      <c r="J12" s="13">
        <v>0</v>
      </c>
      <c r="K12" s="9">
        <v>22861.74</v>
      </c>
    </row>
    <row r="13" spans="1:16">
      <c r="A13" t="s">
        <v>23</v>
      </c>
      <c r="B13" s="6" t="s">
        <v>16</v>
      </c>
      <c r="C13" t="s">
        <v>24</v>
      </c>
      <c r="D13" s="7">
        <v>45793.0</v>
      </c>
      <c r="E13" t="s">
        <v>25</v>
      </c>
      <c r="F13" t="s">
        <v>30</v>
      </c>
      <c r="G13" s="8">
        <v>63</v>
      </c>
      <c r="H13" s="9">
        <v>31020.0</v>
      </c>
      <c r="I13" s="11">
        <v>1.191</v>
      </c>
      <c r="J13" s="13">
        <v>0</v>
      </c>
      <c r="K13" s="9">
        <v>36944.82</v>
      </c>
    </row>
    <row r="14" spans="1:16">
      <c r="A14" t="s">
        <v>23</v>
      </c>
      <c r="B14" s="6" t="s">
        <v>16</v>
      </c>
      <c r="C14" t="s">
        <v>24</v>
      </c>
      <c r="D14" s="7">
        <v>45793.0</v>
      </c>
      <c r="E14" t="s">
        <v>25</v>
      </c>
      <c r="F14" t="s">
        <v>31</v>
      </c>
      <c r="G14" s="8">
        <v>231</v>
      </c>
      <c r="H14" s="9">
        <v>31020.0</v>
      </c>
      <c r="I14" s="11">
        <v>5.457</v>
      </c>
      <c r="J14" s="13">
        <v>0</v>
      </c>
      <c r="K14" s="9">
        <v>169276.14</v>
      </c>
    </row>
    <row r="15" spans="1:16">
      <c r="A15" t="s">
        <v>23</v>
      </c>
      <c r="B15" s="6" t="s">
        <v>16</v>
      </c>
      <c r="C15" t="s">
        <v>24</v>
      </c>
      <c r="D15" s="7">
        <v>45793.0</v>
      </c>
      <c r="E15" t="s">
        <v>25</v>
      </c>
      <c r="F15" t="s">
        <v>32</v>
      </c>
      <c r="G15" s="8">
        <v>168</v>
      </c>
      <c r="H15" s="9">
        <v>31020.0</v>
      </c>
      <c r="I15" s="11">
        <v>3.969</v>
      </c>
      <c r="J15" s="13">
        <v>0</v>
      </c>
      <c r="K15" s="9">
        <v>123118.38</v>
      </c>
    </row>
    <row r="16" spans="1:16">
      <c r="A16" t="s">
        <v>23</v>
      </c>
      <c r="B16" s="6" t="s">
        <v>16</v>
      </c>
      <c r="C16" t="s">
        <v>24</v>
      </c>
      <c r="D16" s="7">
        <v>45793.0</v>
      </c>
      <c r="E16" t="s">
        <v>25</v>
      </c>
      <c r="F16" t="s">
        <v>33</v>
      </c>
      <c r="G16" s="8">
        <v>168</v>
      </c>
      <c r="H16" s="9">
        <v>31020.0</v>
      </c>
      <c r="I16" s="11">
        <v>4.763</v>
      </c>
      <c r="J16" s="13">
        <v>0</v>
      </c>
      <c r="K16" s="9">
        <v>147748.26</v>
      </c>
    </row>
    <row r="17" spans="1:16">
      <c r="A17" t="s">
        <v>23</v>
      </c>
      <c r="B17" s="6" t="s">
        <v>16</v>
      </c>
      <c r="C17" t="s">
        <v>24</v>
      </c>
      <c r="D17" s="7">
        <v>45793.0</v>
      </c>
      <c r="E17" t="s">
        <v>25</v>
      </c>
      <c r="F17" t="s">
        <v>33</v>
      </c>
      <c r="G17" s="8">
        <v>138</v>
      </c>
      <c r="H17" s="9">
        <v>31020.0</v>
      </c>
      <c r="I17" s="11">
        <v>3.912</v>
      </c>
      <c r="J17" s="13">
        <v>0</v>
      </c>
      <c r="K17" s="9">
        <v>121350.24</v>
      </c>
    </row>
    <row r="18" spans="1:16">
      <c r="A18" s="14" t="s">
        <v>23</v>
      </c>
      <c r="B18" s="15" t="s">
        <v>16</v>
      </c>
      <c r="C18" s="14" t="s">
        <v>24</v>
      </c>
      <c r="D18" s="16">
        <v>45793.0</v>
      </c>
      <c r="E18" s="14" t="s">
        <v>25</v>
      </c>
      <c r="F18" s="14" t="s">
        <v>21</v>
      </c>
      <c r="G18" s="14"/>
      <c r="H18" s="14"/>
      <c r="I18" s="14"/>
      <c r="J18" s="14"/>
      <c r="K18" s="14"/>
      <c r="L18" s="17">
        <v>210809.88</v>
      </c>
      <c r="M18" s="18">
        <v>0.0</v>
      </c>
      <c r="N18" s="19">
        <v>210809.88</v>
      </c>
      <c r="O18" s="20">
        <v>1544257.38</v>
      </c>
      <c r="P18" s="21" t="s">
        <v>34</v>
      </c>
    </row>
    <row r="19" spans="1:16">
      <c r="A19" t="s">
        <v>35</v>
      </c>
      <c r="B19" s="6" t="s">
        <v>16</v>
      </c>
      <c r="C19" t="s">
        <v>17</v>
      </c>
      <c r="D19" s="7">
        <v>45793.0</v>
      </c>
      <c r="E19" t="s">
        <v>36</v>
      </c>
      <c r="F19" t="s">
        <v>37</v>
      </c>
      <c r="G19" s="8">
        <v>185</v>
      </c>
      <c r="H19" s="9">
        <v>20000.0</v>
      </c>
      <c r="I19" s="11">
        <v>0.849</v>
      </c>
      <c r="J19" s="13">
        <v>0</v>
      </c>
      <c r="K19" s="9">
        <v>16980.0</v>
      </c>
    </row>
    <row r="20" spans="1:16">
      <c r="A20" s="14" t="s">
        <v>35</v>
      </c>
      <c r="B20" s="15" t="s">
        <v>16</v>
      </c>
      <c r="C20" s="14" t="s">
        <v>17</v>
      </c>
      <c r="D20" s="16">
        <v>45793.0</v>
      </c>
      <c r="E20" s="14" t="s">
        <v>36</v>
      </c>
      <c r="F20" s="14" t="s">
        <v>21</v>
      </c>
      <c r="G20" s="14"/>
      <c r="H20" s="14"/>
      <c r="I20" s="14"/>
      <c r="J20" s="14"/>
      <c r="K20" s="14"/>
      <c r="L20" s="17">
        <v>0.0</v>
      </c>
      <c r="M20" s="18">
        <v>0.0</v>
      </c>
      <c r="N20" s="19">
        <v>0</v>
      </c>
      <c r="O20" s="20">
        <v>16980.0</v>
      </c>
      <c r="P20" s="21" t="s">
        <v>38</v>
      </c>
    </row>
    <row r="21" spans="1:16">
      <c r="A21" t="s">
        <v>45</v>
      </c>
      <c r="B21" s="6" t="s">
        <v>16</v>
      </c>
      <c r="C21" t="s">
        <v>17</v>
      </c>
      <c r="D21" s="7">
        <v>45793.0</v>
      </c>
      <c r="E21" t="s">
        <v>46</v>
      </c>
      <c r="F21" t="s">
        <v>47</v>
      </c>
      <c r="G21" s="8">
        <v>31684</v>
      </c>
      <c r="H21" s="9">
        <v>1222.8</v>
      </c>
      <c r="I21" s="11">
        <v>31.684</v>
      </c>
      <c r="J21" s="13">
        <v>0</v>
      </c>
      <c r="K21" s="9">
        <v>38743.2</v>
      </c>
    </row>
    <row r="22" spans="1:16">
      <c r="A22" s="14" t="s">
        <v>45</v>
      </c>
      <c r="B22" s="15" t="s">
        <v>16</v>
      </c>
      <c r="C22" s="14" t="s">
        <v>17</v>
      </c>
      <c r="D22" s="16">
        <v>45793.0</v>
      </c>
      <c r="E22" s="14" t="s">
        <v>46</v>
      </c>
      <c r="F22" s="14" t="s">
        <v>21</v>
      </c>
      <c r="G22" s="14"/>
      <c r="H22" s="14"/>
      <c r="I22" s="14"/>
      <c r="J22" s="14"/>
      <c r="K22" s="14"/>
      <c r="L22" s="17">
        <v>0.0</v>
      </c>
      <c r="M22" s="18">
        <v>0.0</v>
      </c>
      <c r="N22" s="19">
        <v>0</v>
      </c>
      <c r="O22" s="20">
        <v>38743.1952</v>
      </c>
      <c r="P22" s="21" t="s">
        <v>48</v>
      </c>
    </row>
    <row r="23" spans="1:16">
      <c r="A23" s="14"/>
      <c r="B23" s="14"/>
      <c r="C23" s="14"/>
      <c r="D23" s="14"/>
      <c r="E23" s="14"/>
      <c r="F23" s="14"/>
      <c r="G23" s="24">
        <f>SUM(G1:G22)</f>
        <v>44335</v>
      </c>
      <c r="H23" s="14"/>
      <c r="I23" s="24">
        <f>SUM(I1:I22)</f>
        <v>103.47</v>
      </c>
      <c r="J23" s="24">
        <f>SUM(J1:J22)</f>
        <v>0</v>
      </c>
      <c r="K23" s="25">
        <f>SUM(K1:K22)</f>
        <v>2583932.58</v>
      </c>
      <c r="L23" s="25">
        <f>SUM(L1:L22)</f>
        <v>260007.48</v>
      </c>
      <c r="M23" s="25">
        <f>SUM(M1:M22)</f>
        <v>20000</v>
      </c>
      <c r="N23" s="25">
        <f>SUM(N1:N22)</f>
        <v>210809.88</v>
      </c>
      <c r="O23" s="26">
        <f>K23+M23-L23+N23</f>
        <v>2554734.98</v>
      </c>
      <c r="P23" s="14"/>
    </row>
    <row r="25" spans="1:16">
      <c r="L25" s="27" t="s">
        <v>49</v>
      </c>
      <c r="M25" s="28"/>
      <c r="N25" s="28"/>
      <c r="O25" s="29">
        <v>4</v>
      </c>
    </row>
  </sheetData>
  <mergeCells>
    <mergeCell ref="L25:N2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4">
        <f>SUM(G1:G1)</f>
        <v>0</v>
      </c>
      <c r="H2" s="14"/>
      <c r="I2" s="24">
        <f>SUM(I1:I1)</f>
        <v>0</v>
      </c>
      <c r="J2" s="24">
        <f>SUM(J1:J1)</f>
        <v>0</v>
      </c>
      <c r="K2" s="25">
        <f>SUM(K1:K1)</f>
        <v>0</v>
      </c>
      <c r="L2" s="25">
        <f>SUM(L1:L1)</f>
        <v>0</v>
      </c>
      <c r="M2" s="25">
        <f>SUM(M1:M1)</f>
        <v>0</v>
      </c>
      <c r="N2" s="25">
        <f>SUM(N1:N1)</f>
        <v>0</v>
      </c>
      <c r="O2" s="26">
        <f>K2+M2-L2+N2</f>
        <v>0</v>
      </c>
      <c r="P2" s="14"/>
    </row>
    <row r="4" spans="1:16">
      <c r="L4" s="27" t="s">
        <v>49</v>
      </c>
      <c r="M4" s="28"/>
      <c r="N4" s="28"/>
      <c r="O4" s="29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9"/>
  <sheetViews>
    <sheetView tabSelected="0" workbookViewId="0" showGridLines="true" showRowColHeaders="1">
      <pane ySplit="1" activePane="bottomLeft" state="frozen" topLeftCell="A2"/>
      <selection pane="bottomLeft" activeCell="L9" sqref="L9:O9"/>
    </sheetView>
  </sheetViews>
  <sheetFormatPr defaultRowHeight="14.4" outlineLevelRow="0" outlineLevelCol="0"/>
  <cols>
    <col min="1" max="1" width="16.425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9.138" bestFit="true" customWidth="true" style="0"/>
    <col min="12" max="12" width="17.7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17</v>
      </c>
      <c r="B2" s="22" t="s">
        <v>13</v>
      </c>
      <c r="C2" t="s">
        <v>17</v>
      </c>
      <c r="D2" s="7">
        <v>45793.0</v>
      </c>
      <c r="E2" t="s">
        <v>39</v>
      </c>
      <c r="F2" t="s">
        <v>40</v>
      </c>
      <c r="G2" s="8">
        <v>45</v>
      </c>
      <c r="H2" s="9">
        <v>49000.0</v>
      </c>
      <c r="I2" s="11">
        <v>0.167</v>
      </c>
      <c r="J2" s="13">
        <v>0</v>
      </c>
      <c r="K2" s="9">
        <v>8183.0</v>
      </c>
    </row>
    <row r="3" spans="1:16">
      <c r="A3" t="s">
        <v>17</v>
      </c>
      <c r="B3" s="22" t="s">
        <v>13</v>
      </c>
      <c r="C3" t="s">
        <v>17</v>
      </c>
      <c r="D3" s="7">
        <v>45793.0</v>
      </c>
      <c r="E3" t="s">
        <v>39</v>
      </c>
      <c r="F3" t="s">
        <v>41</v>
      </c>
      <c r="G3" s="8">
        <v>63</v>
      </c>
      <c r="H3" s="9">
        <v>24000.0</v>
      </c>
      <c r="I3" s="11">
        <v>0.255</v>
      </c>
      <c r="J3" s="13">
        <v>0</v>
      </c>
      <c r="K3" s="9">
        <v>6120.0</v>
      </c>
    </row>
    <row r="4" spans="1:16">
      <c r="A4" t="s">
        <v>17</v>
      </c>
      <c r="B4" s="22" t="s">
        <v>13</v>
      </c>
      <c r="C4" t="s">
        <v>17</v>
      </c>
      <c r="D4" s="7">
        <v>45793.0</v>
      </c>
      <c r="E4" t="s">
        <v>39</v>
      </c>
      <c r="F4" t="s">
        <v>42</v>
      </c>
      <c r="G4" s="8">
        <v>16</v>
      </c>
      <c r="H4" s="9">
        <v>45000.0</v>
      </c>
      <c r="I4" s="11">
        <v>0.117</v>
      </c>
      <c r="J4" s="13">
        <v>0</v>
      </c>
      <c r="K4" s="9">
        <v>5265.0</v>
      </c>
    </row>
    <row r="5" spans="1:16">
      <c r="A5" t="s">
        <v>17</v>
      </c>
      <c r="B5" s="22" t="s">
        <v>13</v>
      </c>
      <c r="C5" t="s">
        <v>17</v>
      </c>
      <c r="D5" s="7">
        <v>45793.0</v>
      </c>
      <c r="E5" t="s">
        <v>39</v>
      </c>
      <c r="F5" t="s">
        <v>43</v>
      </c>
      <c r="G5" s="8">
        <v>4</v>
      </c>
      <c r="H5" s="9">
        <v>45000.0</v>
      </c>
      <c r="I5" s="11">
        <v>0.019</v>
      </c>
      <c r="J5" s="13">
        <v>0</v>
      </c>
      <c r="K5" s="9">
        <v>855.0</v>
      </c>
    </row>
    <row r="6" spans="1:16">
      <c r="A6" s="14" t="s">
        <v>17</v>
      </c>
      <c r="B6" s="23" t="s">
        <v>13</v>
      </c>
      <c r="C6" s="14" t="s">
        <v>17</v>
      </c>
      <c r="D6" s="16">
        <v>45793.0</v>
      </c>
      <c r="E6" s="14" t="s">
        <v>39</v>
      </c>
      <c r="F6" s="14" t="s">
        <v>21</v>
      </c>
      <c r="G6" s="14"/>
      <c r="H6" s="14"/>
      <c r="I6" s="14"/>
      <c r="J6" s="14"/>
      <c r="K6" s="14"/>
      <c r="L6" s="17">
        <v>3063.0</v>
      </c>
      <c r="M6" s="18">
        <v>0.0</v>
      </c>
      <c r="N6" s="19">
        <v>0</v>
      </c>
      <c r="O6" s="20">
        <v>17360.0</v>
      </c>
      <c r="P6" s="21" t="s">
        <v>44</v>
      </c>
    </row>
    <row r="7" spans="1:16">
      <c r="A7" s="14"/>
      <c r="B7" s="14"/>
      <c r="C7" s="14"/>
      <c r="D7" s="14"/>
      <c r="E7" s="14"/>
      <c r="F7" s="14"/>
      <c r="G7" s="24">
        <f>SUM(G1:G6)</f>
        <v>128</v>
      </c>
      <c r="H7" s="14"/>
      <c r="I7" s="24">
        <f>SUM(I1:I6)</f>
        <v>0.558</v>
      </c>
      <c r="J7" s="24">
        <f>SUM(J1:J6)</f>
        <v>0</v>
      </c>
      <c r="K7" s="25">
        <f>SUM(K1:K6)</f>
        <v>20423</v>
      </c>
      <c r="L7" s="25">
        <f>SUM(L1:L6)</f>
        <v>3063</v>
      </c>
      <c r="M7" s="25">
        <f>SUM(M1:M6)</f>
        <v>0</v>
      </c>
      <c r="N7" s="25">
        <f>SUM(N1:N6)</f>
        <v>0</v>
      </c>
      <c r="O7" s="26">
        <f>K7+M7-L7+N7</f>
        <v>17360</v>
      </c>
      <c r="P7" s="14"/>
    </row>
    <row r="9" spans="1:16">
      <c r="L9" s="27" t="s">
        <v>49</v>
      </c>
      <c r="M9" s="28"/>
      <c r="N9" s="28"/>
      <c r="O9" s="29">
        <v>1</v>
      </c>
    </row>
  </sheetData>
  <mergeCells>
    <mergeCell ref="L9:N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6"/>
  <sheetViews>
    <sheetView tabSelected="0" workbookViewId="0" showGridLines="true" showRowColHeaders="1">
      <selection activeCell="C16" sqref="C16"/>
    </sheetView>
  </sheetViews>
  <sheetFormatPr defaultRowHeight="14.4" outlineLevelRow="0" outlineLevelCol="0"/>
  <cols>
    <col min="1" max="1" width="30.564" bestFit="true" customWidth="true" style="0"/>
    <col min="2" max="2" width="8.141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50</v>
      </c>
      <c r="B2" s="10">
        <v>22.615</v>
      </c>
      <c r="C2" s="12">
        <v>0.0</v>
      </c>
    </row>
    <row r="3" spans="1:3">
      <c r="A3" t="s">
        <v>51</v>
      </c>
      <c r="B3" s="10">
        <v>28.46</v>
      </c>
      <c r="C3" s="12">
        <v>0.0</v>
      </c>
    </row>
    <row r="4" spans="1:3">
      <c r="A4" t="s">
        <v>52</v>
      </c>
      <c r="B4" s="10">
        <v>20.029</v>
      </c>
      <c r="C4" s="12">
        <v>0.0</v>
      </c>
    </row>
    <row r="5" spans="1:3">
      <c r="A5" t="s">
        <v>53</v>
      </c>
      <c r="B5" s="10">
        <v>0.849</v>
      </c>
      <c r="C5" s="12">
        <v>0.0</v>
      </c>
    </row>
    <row r="6" spans="1:3">
      <c r="A6" t="s">
        <v>54</v>
      </c>
      <c r="B6" s="10">
        <v>0.255</v>
      </c>
      <c r="C6" s="12">
        <v>0.0</v>
      </c>
    </row>
    <row r="7" spans="1:3">
      <c r="A7" t="s">
        <v>55</v>
      </c>
      <c r="B7" s="10">
        <v>0.136</v>
      </c>
      <c r="C7" s="12">
        <v>0.0</v>
      </c>
    </row>
    <row r="8" spans="1:3">
      <c r="A8" t="s">
        <v>56</v>
      </c>
      <c r="B8" s="10">
        <v>31.684</v>
      </c>
      <c r="C8" s="12">
        <v>0.0</v>
      </c>
    </row>
    <row r="11" spans="1:3">
      <c r="A11" t="s">
        <v>57</v>
      </c>
      <c r="B11" s="10">
        <v>72.344</v>
      </c>
      <c r="C11" s="12">
        <v>0.0</v>
      </c>
    </row>
    <row r="12" spans="1:3">
      <c r="A12" t="s">
        <v>58</v>
      </c>
      <c r="B12" s="10">
        <v>0</v>
      </c>
      <c r="C12" s="12">
        <v>0</v>
      </c>
    </row>
    <row r="13" spans="1:3">
      <c r="A13" t="s">
        <v>59</v>
      </c>
      <c r="B13" s="10"/>
      <c r="C13" s="12">
        <v>0</v>
      </c>
    </row>
    <row r="14" spans="1:3">
      <c r="A14" t="s">
        <v>56</v>
      </c>
      <c r="B14" s="10">
        <v>31.684</v>
      </c>
      <c r="C14" s="12">
        <v>0.0</v>
      </c>
    </row>
    <row r="15" spans="1:3">
      <c r="A15" t="s">
        <v>60</v>
      </c>
      <c r="B15" s="10">
        <v>0</v>
      </c>
      <c r="C15" s="12">
        <v>0</v>
      </c>
    </row>
    <row r="16" spans="1:3">
      <c r="A16" t="s">
        <v>61</v>
      </c>
      <c r="B16" s="10">
        <v>0</v>
      </c>
      <c r="C16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2025-05-26T05:58:07+00:00</dcterms:created>
  <dcterms:modified xsi:type="dcterms:W3CDTF">2025-05-26T05:58:07+00:00</dcterms:modified>
  <dc:title>Untitled Spreadsheet</dc:title>
  <dc:description/>
  <dc:subject/>
  <cp:keywords/>
  <cp:category/>
</cp:coreProperties>
</file>