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kshant/Documents/"/>
    </mc:Choice>
  </mc:AlternateContent>
  <xr:revisionPtr revIDLastSave="0" documentId="13_ncr:1_{3E08EC30-DD9A-454F-BBE7-7F1B69A4A59C}" xr6:coauthVersionLast="47" xr6:coauthVersionMax="47" xr10:uidLastSave="{00000000-0000-0000-0000-000000000000}"/>
  <bookViews>
    <workbookView xWindow="780" yWindow="1000" windowWidth="27640" windowHeight="15580" activeTab="1" xr2:uid="{6D2EE944-7CC8-2F42-B8C9-5D4F47645710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I2" i="2"/>
  <c r="E2" i="2"/>
  <c r="E3" i="2"/>
  <c r="E4" i="2"/>
  <c r="E5" i="2"/>
  <c r="E6" i="2"/>
  <c r="E7" i="2"/>
  <c r="J3" i="2"/>
  <c r="J4" i="2"/>
  <c r="J5" i="2"/>
  <c r="J6" i="2"/>
  <c r="J7" i="2"/>
  <c r="H2" i="2"/>
  <c r="G2" i="2"/>
  <c r="F2" i="2"/>
  <c r="G3" i="2"/>
  <c r="H3" i="2" s="1"/>
  <c r="G4" i="2"/>
  <c r="H4" i="2" s="1"/>
  <c r="G5" i="2"/>
  <c r="H5" i="2" s="1"/>
  <c r="G6" i="2"/>
  <c r="H6" i="2" s="1"/>
  <c r="G7" i="2"/>
  <c r="H7" i="2" s="1"/>
  <c r="F3" i="2"/>
  <c r="F4" i="2"/>
  <c r="F5" i="2"/>
  <c r="F6" i="2"/>
  <c r="F7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<sst xmlns="http://schemas.openxmlformats.org/spreadsheetml/2006/main" count="19" uniqueCount="18">
  <si>
    <t>ProductID</t>
  </si>
  <si>
    <t>ProductName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</si>
  <si>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</si>
  <si>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</si>
  <si>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</si>
  <si>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</si>
  <si>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</si>
  <si>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</si>
  <si>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</si>
  <si>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</si>
  <si>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</si>
  <si>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Ques3</t>
  </si>
  <si>
    <t>Original Price</t>
  </si>
  <si>
    <t>Ques1</t>
  </si>
  <si>
    <t>Ques2</t>
  </si>
  <si>
    <t>Ques4</t>
  </si>
  <si>
    <t>Ques5</t>
  </si>
  <si>
    <t>Ques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</si>
</sst>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C6D4-D547-D84E-946B-53DA6FA5F46F}">
  <dimension ref="A1:C7"/>
  <sheetViews>
    <sheetView workbookViewId="0">
      <selection sqref="A1:C7"/>
    </sheetView>
  </sheetViews>
  <sheetFormatPr baseColWidth="10" defaultRowHeight="16" x14ac:dyDescent="0.2"/>
  <cols>
    <col min="2" max="2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 t="s">
        <v>3</v>
      </c>
      <c r="C2">
        <v>120</v>
      </c>
    </row>
    <row r="3" spans="1:3" x14ac:dyDescent="0.2">
      <c r="A3">
        <v>102</v>
      </c>
      <c r="B3" t="s">
        <v>4</v>
      </c>
      <c r="C3">
        <v>150</v>
      </c>
    </row>
    <row r="4" spans="1:3" x14ac:dyDescent="0.2">
      <c r="A4">
        <v>103</v>
      </c>
      <c r="B4" t="s">
        <v>5</v>
      </c>
      <c r="C4">
        <v>200</v>
      </c>
    </row>
    <row r="5" spans="1:3" x14ac:dyDescent="0.2">
      <c r="A5">
        <v>104</v>
      </c>
      <c r="B5" t="s">
        <v>6</v>
      </c>
      <c r="C5">
        <v>90</v>
      </c>
    </row>
    <row r="6" spans="1:3" x14ac:dyDescent="0.2">
      <c r="A6">
        <v>105</v>
      </c>
      <c r="B6" t="s">
        <v>7</v>
      </c>
      <c r="C6">
        <v>220</v>
      </c>
    </row>
    <row r="7" spans="1:3" x14ac:dyDescent="0.2">
      <c r="A7">
        <v>106</v>
      </c>
      <c r="B7" t="s">
        <v>8</v>
      </c>
      <c r="C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F6D7-09A0-264B-A24C-60B09E5C4FED}">
  <dimension ref="A1:J7"/>
  <sheetViews>
    <sheetView tabSelected="1" workbookViewId="0">
      <selection activeCell="J2" sqref="J2"/>
    </sheetView>
  </sheetViews>
  <sheetFormatPr baseColWidth="10" defaultRowHeight="16" x14ac:dyDescent="0.2"/>
  <cols>
    <col min="5" max="5" width="12" customWidth="1"/>
    <col min="7" max="7" width="11.5" customWidth="1"/>
    <col min="8" max="8" width="14.6640625" customWidth="1"/>
    <col min="9" max="9" width="14.33203125" customWidth="1"/>
  </cols>
  <sheetData>
    <row r="1" spans="1:10" x14ac:dyDescent="0.2">
      <c r="A1" t="s">
        <v>9</v>
      </c>
      <c r="B1" t="s">
        <v>0</v>
      </c>
      <c r="C1" t="s">
        <v>10</v>
      </c>
      <c r="D1" s="1" t="s">
        <v>14</v>
      </c>
      <c r="E1" s="1" t="s">
        <v>13</v>
      </c>
      <c r="F1" s="1" t="s">
        <v>11</v>
      </c>
      <c r="G1" s="1" t="s">
        <v>12</v>
      </c>
      <c r="H1" s="1" t="s">
        <v>15</v>
      </c>
      <c r="I1" s="1" t="s">
        <v>16</v>
      </c>
      <c r="J1" s="2" t="s">
        <v>17</v>
      </c>
    </row>
    <row r="2" spans="1:10" x14ac:dyDescent="0.2">
      <c r="A2">
        <v>1</v>
      </c>
      <c r="B2">
        <v>101</v>
      </c>
      <c r="C2">
        <v>2</v>
      </c>
      <c r="D2" s="1">
        <f>VLOOKUP(B2,Products!A1:C7,3,)*C2</f>
        <v>240</v>
      </c>
      <c r="E2" s="1" t="str">
        <f>VLOOKUP(B2,Products!A1:C7,2,)</f>
        <v>Product A</v>
      </c>
      <c r="F2" s="1" t="str">
        <f>IF(ISNA(VLOOKUP(B2,Products!A1:C7,2,FALSE)),"NOT FOUND","FOUND")</f>
        <v>FOUND</v>
      </c>
      <c r="G2" s="1">
        <f>VLOOKUP(B2,Products!A1:C7,3,FALSE)</f>
        <v>120</v>
      </c>
      <c r="H2" s="1">
        <f>G2*(1-0.1)</f>
        <v>108</v>
      </c>
      <c r="I2" s="1">
        <f>MAX(D2:D7)</f>
        <v>1100</v>
      </c>
      <c r="J2" s="2" t="str">
        <f>IF(ISNA(VLOOKUP(Products!A2, B2:B7, 1, FALSE)), "Not Ordered", "Ordered")</f>
        <v>Ordered</v>
      </c>
    </row>
    <row r="3" spans="1:10" x14ac:dyDescent="0.2">
      <c r="A3">
        <v>2</v>
      </c>
      <c r="B3">
        <v>102</v>
      </c>
      <c r="C3">
        <v>1</v>
      </c>
      <c r="D3" s="1">
        <f>VLOOKUP(B3,Products!A2:C8,3,)*C3</f>
        <v>150</v>
      </c>
      <c r="E3" s="1" t="str">
        <f>VLOOKUP(B3,Products!A2:C8,2,)</f>
        <v>Product B</v>
      </c>
      <c r="F3" s="1" t="str">
        <f>IF(ISNA(VLOOKUP(B3,Products!A2:C8,2,FALSE)),"NOT FOUND","FOUND")</f>
        <v>FOUND</v>
      </c>
      <c r="G3" s="1">
        <f>VLOOKUP(B3,Products!A2:C8,3,FALSE)</f>
        <v>150</v>
      </c>
      <c r="H3" s="1">
        <f t="shared" ref="H3:H7" si="0">G3*(1-0.1)</f>
        <v>135</v>
      </c>
      <c r="J3" s="2" t="str">
        <f>IF(ISNA(VLOOKUP(Products!A3, Orders!$B$2:$B$7, 1, FALSE)), "Not Ordered", "Ordered")</f>
        <v>Ordered</v>
      </c>
    </row>
    <row r="4" spans="1:10" x14ac:dyDescent="0.2">
      <c r="A4">
        <v>3</v>
      </c>
      <c r="B4">
        <v>103</v>
      </c>
      <c r="C4">
        <v>4</v>
      </c>
      <c r="D4" s="1">
        <f>VLOOKUP(B4,Products!A3:C9,3,)*C4</f>
        <v>800</v>
      </c>
      <c r="E4" s="1" t="str">
        <f>VLOOKUP(B4,Products!A3:C9,2,)</f>
        <v>Product C</v>
      </c>
      <c r="F4" s="1" t="str">
        <f>IF(ISNA(VLOOKUP(B4,Products!A3:C9,2,FALSE)),"NOT FOUND","FOUND")</f>
        <v>FOUND</v>
      </c>
      <c r="G4" s="1">
        <f>VLOOKUP(B4,Products!A3:C9,3,FALSE)</f>
        <v>200</v>
      </c>
      <c r="H4" s="1">
        <f t="shared" si="0"/>
        <v>180</v>
      </c>
      <c r="J4" s="2" t="str">
        <f>IF(ISNA(VLOOKUP(Products!A4, Orders!$B$2:$B$7, 1, FALSE)), "Not Ordered", "Ordered")</f>
        <v>Ordered</v>
      </c>
    </row>
    <row r="5" spans="1:10" x14ac:dyDescent="0.2">
      <c r="A5">
        <v>4</v>
      </c>
      <c r="B5">
        <v>104</v>
      </c>
      <c r="C5">
        <v>3</v>
      </c>
      <c r="D5" s="1">
        <f>VLOOKUP(B5,Products!A4:C10,3,)*C5</f>
        <v>270</v>
      </c>
      <c r="E5" s="1" t="str">
        <f>VLOOKUP(B5,Products!A4:C10,2,)</f>
        <v>Product D</v>
      </c>
      <c r="F5" s="1" t="str">
        <f>IF(ISNA(VLOOKUP(B5,Products!A4:C10,2,FALSE)),"NOT FOUND","FOUND")</f>
        <v>FOUND</v>
      </c>
      <c r="G5" s="1">
        <f>VLOOKUP(B5,Products!A4:C10,3,FALSE)</f>
        <v>90</v>
      </c>
      <c r="H5" s="1">
        <f t="shared" si="0"/>
        <v>81</v>
      </c>
      <c r="J5" s="2" t="str">
        <f>IF(ISNA(VLOOKUP(Products!A5, Orders!$B$2:$B$7, 1, FALSE)), "Not Ordered", "Ordered")</f>
        <v>Ordered</v>
      </c>
    </row>
    <row r="6" spans="1:10" x14ac:dyDescent="0.2">
      <c r="A6">
        <v>5</v>
      </c>
      <c r="B6">
        <v>105</v>
      </c>
      <c r="C6">
        <v>5</v>
      </c>
      <c r="D6" s="1">
        <f>VLOOKUP(B6,Products!A5:C11,3,)*C6</f>
        <v>1100</v>
      </c>
      <c r="E6" s="1" t="str">
        <f>VLOOKUP(B6,Products!A5:C11,2,)</f>
        <v>Product E</v>
      </c>
      <c r="F6" s="1" t="str">
        <f>IF(ISNA(VLOOKUP(B6,Products!A5:C11,2,FALSE)),"NOT FOUND","FOUND")</f>
        <v>FOUND</v>
      </c>
      <c r="G6" s="1">
        <f>VLOOKUP(B6,Products!A5:C11,3,FALSE)</f>
        <v>220</v>
      </c>
      <c r="H6" s="1">
        <f t="shared" si="0"/>
        <v>198</v>
      </c>
      <c r="J6" s="2" t="str">
        <f>IF(ISNA(VLOOKUP(Products!A6, Orders!$B$2:$B$7, 1, FALSE)), "Not Ordered", "Ordered")</f>
        <v>Ordered</v>
      </c>
    </row>
    <row r="7" spans="1:10" x14ac:dyDescent="0.2">
      <c r="A7">
        <v>6</v>
      </c>
      <c r="B7">
        <v>106</v>
      </c>
      <c r="C7">
        <v>6</v>
      </c>
      <c r="D7" s="1">
        <f>VLOOKUP(B7,Products!A6:C12,3,)*C7</f>
        <v>780</v>
      </c>
      <c r="E7" s="1" t="str">
        <f>VLOOKUP(B7,Products!A6:C12,2,)</f>
        <v>Product F</v>
      </c>
      <c r="F7" s="1" t="str">
        <f>IF(ISNA(VLOOKUP(B7,Products!A6:C12,2,FALSE)),"NOT FOUND","FOUND")</f>
        <v>FOUND</v>
      </c>
      <c r="G7" s="1">
        <f>VLOOKUP(B7,Products!A6:C12,3,FALSE)</f>
        <v>130</v>
      </c>
      <c r="H7" s="1">
        <f t="shared" si="0"/>
        <v>117</v>
      </c>
      <c r="J7" s="2" t="str">
        <f>IF(ISNA(VLOOKUP(Products!A7, Orders!$B$2:$B$7, 1, FALSE)), "Not Ordered", "Ordered")</f>
        <v>Ordered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Dikshant Moga</dc:creator>
  <cp:lastModifiedBy>Dikshant Moga</cp:lastModifiedBy>
  <dcterms:created xsi:type="dcterms:W3CDTF">2024-07-29T09:06:46Z</dcterms:created>
  <dcterms:modified xsi:type="dcterms:W3CDTF">2024-08-02T07:18:18Z</dcterms:modified>
</cp:coreProperties>
</file>