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98" firstSheet="0" activeTab="1"/>
  </bookViews>
  <sheets>
    <sheet name="vars" sheetId="1" state="visible" r:id="rId2"/>
    <sheet name="pars" sheetId="2" state="visible" r:id="rId3"/>
    <sheet name="funs" sheetId="3" state="visible" r:id="rId4"/>
    <sheet name="pros" sheetId="4" state="visible" r:id="rId5"/>
    <sheet name="stoi" sheetId="5" state="visible" r:id="rId6"/>
  </sheets>
  <calcPr iterateCount="100" refMode="A1" iterate="false" iterateDelta="0.001"/>
</workbook>
</file>

<file path=xl/sharedStrings.xml><?xml version="1.0" encoding="utf-8"?>
<sst xmlns="http://schemas.openxmlformats.org/spreadsheetml/2006/main" count="269" uniqueCount="162">
  <si>
    <t>name</t>
  </si>
  <si>
    <t>unit</t>
  </si>
  <si>
    <t>description</t>
  </si>
  <si>
    <t>default</t>
  </si>
  <si>
    <t>lower</t>
  </si>
  <si>
    <t>upper</t>
  </si>
  <si>
    <t>label</t>
  </si>
  <si>
    <t>tex</t>
  </si>
  <si>
    <t>html</t>
  </si>
  <si>
    <t>mult</t>
  </si>
  <si>
    <t>show</t>
  </si>
  <si>
    <t>rtol</t>
  </si>
  <si>
    <t>atol</t>
  </si>
  <si>
    <t>color</t>
  </si>
  <si>
    <t>steady</t>
  </si>
  <si>
    <t>A</t>
  </si>
  <si>
    <t>mg/L</t>
  </si>
  <si>
    <t>concentration of antibiotic</t>
  </si>
  <si>
    <t>Antibiotic</t>
  </si>
  <si>
    <t>black</t>
  </si>
  <si>
    <t>D</t>
  </si>
  <si>
    <t>cells/ml</t>
  </si>
  <si>
    <t>abundance of donor</t>
  </si>
  <si>
    <t>Donors</t>
  </si>
  <si>
    <t>indianred</t>
  </si>
  <si>
    <t>R</t>
  </si>
  <si>
    <t>abundance of recipient</t>
  </si>
  <si>
    <t>Recipients</t>
  </si>
  <si>
    <t>steelblue2</t>
  </si>
  <si>
    <t>T</t>
  </si>
  <si>
    <t>abundance of transconjugant</t>
  </si>
  <si>
    <t>Transconj.</t>
  </si>
  <si>
    <t>violet</t>
  </si>
  <si>
    <t>user</t>
  </si>
  <si>
    <t>K</t>
  </si>
  <si>
    <t>Carrying c.</t>
  </si>
  <si>
    <t>carrying capacity (for any species)</t>
  </si>
  <si>
    <t>g</t>
  </si>
  <si>
    <t>1/h</t>
  </si>
  <si>
    <t>Loss const.</t>
  </si>
  <si>
    <t>loss constant</t>
  </si>
  <si>
    <t>d</t>
  </si>
  <si>
    <t>Decay rate of A.</t>
  </si>
  <si>
    <t>decay constant of antibiotic</t>
  </si>
  <si>
    <t>tau</t>
  </si>
  <si>
    <t>Segregation rate.</t>
  </si>
  <si>
    <t>segregation rate</t>
  </si>
  <si>
    <t>gammaDR</t>
  </si>
  <si>
    <t>ml/cells/h</t>
  </si>
  <si>
    <t>Transf. rate D-&gt;R</t>
  </si>
  <si>
    <t>transfer rate of plasmid from D to R</t>
  </si>
  <si>
    <t>\Gamma_{DR}</t>
  </si>
  <si>
    <t>&amp;Gamma;&lt;sub&gt;DR&lt;/sub&gt;</t>
  </si>
  <si>
    <t>multTR</t>
  </si>
  <si>
    <t>-</t>
  </si>
  <si>
    <t>Transf. rate T-&gt;R</t>
  </si>
  <si>
    <t>controls plasmid transfer from T to R; gammaTR= multTR * gammaDR</t>
  </si>
  <si>
    <t>mult_{TR}</t>
  </si>
  <si>
    <t>mult&lt;sub&gt;TR&lt;/sub&gt;</t>
  </si>
  <si>
    <t>muD</t>
  </si>
  <si>
    <t>NA</t>
  </si>
  <si>
    <t>mu max. (D)</t>
  </si>
  <si>
    <t>max. growth rate of D</t>
  </si>
  <si>
    <t>\mu_D</t>
  </si>
  <si>
    <t>mu&lt;sub&gt;D&lt;/sub&gt;</t>
  </si>
  <si>
    <t>muT</t>
  </si>
  <si>
    <t>mu max. (T)</t>
  </si>
  <si>
    <t>max. growth rate of T</t>
  </si>
  <si>
    <t>\mu_T</t>
  </si>
  <si>
    <t>mu&lt;sub&gt;T&lt;/sub&gt;</t>
  </si>
  <si>
    <t>muR</t>
  </si>
  <si>
    <t>mu max. (R)</t>
  </si>
  <si>
    <t>max. growth rate of R</t>
  </si>
  <si>
    <t>\mu_R</t>
  </si>
  <si>
    <t>mu&lt;sub&gt;R&lt;/sub&gt;</t>
  </si>
  <si>
    <t>micD</t>
  </si>
  <si>
    <t>MIC (D)</t>
  </si>
  <si>
    <t>MIC for D</t>
  </si>
  <si>
    <t>MIC_D</t>
  </si>
  <si>
    <t>MIC&lt;sub&gt;D&lt;/sub&gt;</t>
  </si>
  <si>
    <t>micT</t>
  </si>
  <si>
    <t>MIC (T)</t>
  </si>
  <si>
    <t>MIC for T</t>
  </si>
  <si>
    <t>MIC_T</t>
  </si>
  <si>
    <t>MIC&lt;sub&gt;T&lt;/sub&gt;</t>
  </si>
  <si>
    <t>micR</t>
  </si>
  <si>
    <t>MIC (R)</t>
  </si>
  <si>
    <t>MIC for R</t>
  </si>
  <si>
    <t>MIC_R</t>
  </si>
  <si>
    <t>MIC&lt;sub&gt;R&lt;/sub&gt;</t>
  </si>
  <si>
    <t>c50D</t>
  </si>
  <si>
    <t>c50 (D)</t>
  </si>
  <si>
    <t>inflection point of functional response, for D</t>
  </si>
  <si>
    <t>c50_D</t>
  </si>
  <si>
    <t>c50&lt;sub&gt;D&lt;/sub&gt;</t>
  </si>
  <si>
    <t>c50T</t>
  </si>
  <si>
    <t>c50 (T)</t>
  </si>
  <si>
    <t>inflection point of functional response, for T</t>
  </si>
  <si>
    <t>c50_T</t>
  </si>
  <si>
    <t>c50&lt;sub&gt;T&lt;/sub&gt;</t>
  </si>
  <si>
    <t>c50R</t>
  </si>
  <si>
    <t>c50 (R)</t>
  </si>
  <si>
    <t>inflection point of functional response, for R</t>
  </si>
  <si>
    <t>c50_R</t>
  </si>
  <si>
    <t>c50&lt;sub&gt;R&lt;/sub&gt;</t>
  </si>
  <si>
    <t>slpD</t>
  </si>
  <si>
    <t>L/mg</t>
  </si>
  <si>
    <t>slp (D)</t>
  </si>
  <si>
    <t>slope of tangent of functional response, for D</t>
  </si>
  <si>
    <t>slp_D</t>
  </si>
  <si>
    <t>slp&lt;sub&gt;D&lt;/sub&gt;</t>
  </si>
  <si>
    <t>slpT</t>
  </si>
  <si>
    <t>slp (T)</t>
  </si>
  <si>
    <t>slope of tangent of functional response, for T</t>
  </si>
  <si>
    <t>slp_T</t>
  </si>
  <si>
    <t>slp&lt;sub&gt;T&lt;/sub&gt;</t>
  </si>
  <si>
    <t>slpR</t>
  </si>
  <si>
    <t>slp (R)</t>
  </si>
  <si>
    <t>slope of tangent of functional response, for R</t>
  </si>
  <si>
    <t>slp_R</t>
  </si>
  <si>
    <t>slp&lt;sub&gt;R&lt;/sub&gt;</t>
  </si>
  <si>
    <t>use_mic</t>
  </si>
  <si>
    <t>use MIC?</t>
  </si>
  <si>
    <t>Either 1 or 0; switch to select functional response</t>
  </si>
  <si>
    <t>useMIC</t>
  </si>
  <si>
    <t>fk</t>
  </si>
  <si>
    <t>ressource limitation term (range 0 ... 1)</t>
  </si>
  <si>
    <t>rsp</t>
  </si>
  <si>
    <t>growth inhibition term (range 0 ... 1)</t>
  </si>
  <si>
    <t>expression</t>
  </si>
  <si>
    <t>growthD</t>
  </si>
  <si>
    <t>cells/h</t>
  </si>
  <si>
    <t>growth of donor</t>
  </si>
  <si>
    <t>muD * fk(K,D,R,T) * rsp(A,micD,use_mic,c50D,slpD) * D</t>
  </si>
  <si>
    <t>growthR</t>
  </si>
  <si>
    <t>growth of recipient</t>
  </si>
  <si>
    <t>muR * fk(K,D,R,T) * rsp(A,micR,use_mic,c50R,slpR) * R</t>
  </si>
  <si>
    <t>growthT</t>
  </si>
  <si>
    <t>growth of transconjugant</t>
  </si>
  <si>
    <t>muT * fk(K,D,R,T) * rsp(A,micT,use_mic,c50T,slpT) * T</t>
  </si>
  <si>
    <t>predation</t>
  </si>
  <si>
    <t>common rate const. for all spec.</t>
  </si>
  <si>
    <t>conjug</t>
  </si>
  <si>
    <t>conjugation</t>
  </si>
  <si>
    <t>fk(K,D,R,T) * R * (gammaDR * D + (gammaDR * multTR) * T)</t>
  </si>
  <si>
    <t>segrLoss</t>
  </si>
  <si>
    <t>common term for all species</t>
  </si>
  <si>
    <t>fk(K,D,R,T) * tau</t>
  </si>
  <si>
    <t>decay</t>
  </si>
  <si>
    <t>mg/L/h</t>
  </si>
  <si>
    <t>decay of antibiotic</t>
  </si>
  <si>
    <t>d * A</t>
  </si>
  <si>
    <t>variable</t>
  </si>
  <si>
    <t>process</t>
  </si>
  <si>
    <t>-1</t>
  </si>
  <si>
    <t>1</t>
  </si>
  <si>
    <t>-D</t>
  </si>
  <si>
    <t>- muD * rsp(A,micD,use_mic,c50D,slpD) * D</t>
  </si>
  <si>
    <t>-R</t>
  </si>
  <si>
    <t>muD * rsp(A,micD,use_mic,c50D,slpD) * D + muT * rsp(A,micT,use_mic,c50T,slpT) * T</t>
  </si>
  <si>
    <t>-T</t>
  </si>
  <si>
    <t>- muT * rsp(A,micT,use_mic,c50T,slpT) * 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</si>
</sst>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0"/>
    <numFmt numFmtId="166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 Mono"/>
      <family val="0"/>
      <charset val="1"/>
    </font>
    <font>
      <b val="true"/>
      <sz val="10"/>
      <name val="Ubuntu Mono"/>
      <family val="0"/>
      <charset val="1"/>
    </font>
    <font>
      <b val="true"/>
      <sz val="10"/>
      <color rgb="FF000000"/>
      <name val="Ubuntu Mono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6" activeCellId="0" sqref="C26"/>
    </sheetView>
  </sheetViews>
  <sheetFormatPr defaultRowHeight="12.8"/>
  <cols>
    <col collapsed="false" hidden="false" max="2" min="1" style="1" width="11.5204081632653"/>
    <col collapsed="false" hidden="false" max="3" min="3" style="1" width="24.3520408163265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0</v>
      </c>
      <c r="E2" s="1" t="n">
        <v>0</v>
      </c>
      <c r="F2" s="1" t="n">
        <v>2.5</v>
      </c>
      <c r="G2" s="1" t="s">
        <v>18</v>
      </c>
      <c r="H2" s="1" t="s">
        <v>15</v>
      </c>
      <c r="I2" s="1" t="s">
        <v>15</v>
      </c>
      <c r="J2" s="1" t="n">
        <v>1</v>
      </c>
      <c r="K2" s="1" t="n">
        <v>0</v>
      </c>
      <c r="L2" s="4" t="n">
        <v>1E-006</v>
      </c>
      <c r="M2" s="4" t="n">
        <v>1E-006</v>
      </c>
      <c r="N2" s="1" t="s">
        <v>19</v>
      </c>
      <c r="O2" s="1" t="n">
        <v>0</v>
      </c>
    </row>
    <row r="3" customFormat="false" ht="12.8" hidden="false" customHeight="false" outlineLevel="0" collapsed="false">
      <c r="A3" s="1" t="s">
        <v>20</v>
      </c>
      <c r="B3" s="1" t="s">
        <v>21</v>
      </c>
      <c r="C3" s="1" t="s">
        <v>22</v>
      </c>
      <c r="D3" s="4" t="n">
        <v>100000</v>
      </c>
      <c r="E3" s="4" t="n">
        <v>100000</v>
      </c>
      <c r="F3" s="4" t="n">
        <v>100000</v>
      </c>
      <c r="G3" s="1" t="s">
        <v>23</v>
      </c>
      <c r="H3" s="1" t="s">
        <v>20</v>
      </c>
      <c r="I3" s="1" t="s">
        <v>20</v>
      </c>
      <c r="J3" s="1" t="n">
        <v>1</v>
      </c>
      <c r="K3" s="1" t="n">
        <v>1</v>
      </c>
      <c r="L3" s="4" t="n">
        <v>1E-006</v>
      </c>
      <c r="M3" s="4" t="n">
        <v>1E-006</v>
      </c>
      <c r="N3" s="1" t="s">
        <v>24</v>
      </c>
      <c r="O3" s="1" t="n">
        <v>0</v>
      </c>
    </row>
    <row r="4" customFormat="false" ht="12.8" hidden="false" customHeight="false" outlineLevel="0" collapsed="false">
      <c r="A4" s="1" t="s">
        <v>25</v>
      </c>
      <c r="B4" s="1" t="s">
        <v>21</v>
      </c>
      <c r="C4" s="1" t="s">
        <v>26</v>
      </c>
      <c r="D4" s="4" t="n">
        <v>100000</v>
      </c>
      <c r="E4" s="4" t="n">
        <v>100000</v>
      </c>
      <c r="F4" s="4" t="n">
        <v>100000</v>
      </c>
      <c r="G4" s="1" t="s">
        <v>27</v>
      </c>
      <c r="H4" s="1" t="s">
        <v>25</v>
      </c>
      <c r="I4" s="1" t="s">
        <v>25</v>
      </c>
      <c r="J4" s="1" t="n">
        <v>1</v>
      </c>
      <c r="K4" s="1" t="n">
        <v>1</v>
      </c>
      <c r="L4" s="4" t="n">
        <v>1E-006</v>
      </c>
      <c r="M4" s="4" t="n">
        <v>1E-006</v>
      </c>
      <c r="N4" s="1" t="s">
        <v>28</v>
      </c>
      <c r="O4" s="1" t="n">
        <v>0</v>
      </c>
    </row>
    <row r="5" customFormat="false" ht="12.8" hidden="false" customHeight="false" outlineLevel="0" collapsed="false">
      <c r="A5" s="1" t="s">
        <v>29</v>
      </c>
      <c r="B5" s="1" t="s">
        <v>21</v>
      </c>
      <c r="C5" s="1" t="s">
        <v>30</v>
      </c>
      <c r="D5" s="1" t="n">
        <v>1</v>
      </c>
      <c r="E5" s="1" t="n">
        <v>1</v>
      </c>
      <c r="F5" s="1" t="n">
        <v>1</v>
      </c>
      <c r="G5" s="1" t="s">
        <v>31</v>
      </c>
      <c r="H5" s="1" t="s">
        <v>29</v>
      </c>
      <c r="I5" s="1" t="s">
        <v>29</v>
      </c>
      <c r="J5" s="1" t="n">
        <v>1</v>
      </c>
      <c r="K5" s="1" t="n">
        <v>1</v>
      </c>
      <c r="L5" s="4" t="n">
        <v>1E-006</v>
      </c>
      <c r="M5" s="4" t="n">
        <v>1E-006</v>
      </c>
      <c r="N5" s="1" t="s">
        <v>32</v>
      </c>
      <c r="O5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6" activeCellId="0" sqref="D6"/>
    </sheetView>
  </sheetViews>
  <sheetFormatPr defaultRowHeight="12.8"/>
  <cols>
    <col collapsed="false" hidden="false" max="5" min="1" style="1" width="11.5204081632653"/>
    <col collapsed="false" hidden="false" max="7" min="6" style="1" width="15.7857142857143"/>
    <col collapsed="false" hidden="false" max="8" min="8" style="1" width="63.9336734693878"/>
    <col collapsed="false" hidden="false" max="9" min="9" style="1" width="11.5204081632653"/>
    <col collapsed="false" hidden="false" max="10" min="10" style="1" width="22.0918367346939"/>
    <col collapsed="false" hidden="false" max="1025" min="11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33</v>
      </c>
      <c r="G1" s="5" t="s">
        <v>6</v>
      </c>
      <c r="H1" s="5" t="s">
        <v>2</v>
      </c>
      <c r="I1" s="2" t="s">
        <v>7</v>
      </c>
      <c r="J1" s="2" t="s">
        <v>8</v>
      </c>
    </row>
    <row r="2" customFormat="false" ht="12.8" hidden="false" customHeight="false" outlineLevel="0" collapsed="false">
      <c r="A2" s="1" t="s">
        <v>34</v>
      </c>
      <c r="B2" s="1" t="s">
        <v>21</v>
      </c>
      <c r="C2" s="4" t="n">
        <v>3430000000</v>
      </c>
      <c r="D2" s="6" t="n">
        <f aca="false">C2*0.8</f>
        <v>2744000000</v>
      </c>
      <c r="E2" s="6" t="n">
        <f aca="false">C2*1.2</f>
        <v>4116000000</v>
      </c>
      <c r="F2" s="1" t="n">
        <v>1</v>
      </c>
      <c r="G2" s="1" t="s">
        <v>35</v>
      </c>
      <c r="H2" s="1" t="s">
        <v>36</v>
      </c>
      <c r="I2" s="1" t="str">
        <f aca="false">A2</f>
        <v>K</v>
      </c>
      <c r="J2" s="1" t="str">
        <f aca="false">A2</f>
        <v>K</v>
      </c>
    </row>
    <row r="3" customFormat="false" ht="12.8" hidden="false" customHeight="false" outlineLevel="0" collapsed="false">
      <c r="A3" s="1" t="s">
        <v>37</v>
      </c>
      <c r="B3" s="1" t="s">
        <v>38</v>
      </c>
      <c r="C3" s="1" t="n">
        <v>0.1</v>
      </c>
      <c r="D3" s="6" t="n">
        <f aca="false">C3*0.8</f>
        <v>0.08</v>
      </c>
      <c r="E3" s="6" t="n">
        <f aca="false">C3*1.2</f>
        <v>0.12</v>
      </c>
      <c r="F3" s="1" t="n">
        <v>1</v>
      </c>
      <c r="G3" s="1" t="s">
        <v>39</v>
      </c>
      <c r="H3" s="1" t="s">
        <v>40</v>
      </c>
      <c r="I3" s="1" t="str">
        <f aca="false">A3</f>
        <v>g</v>
      </c>
      <c r="J3" s="1" t="str">
        <f aca="false">A3</f>
        <v>g</v>
      </c>
    </row>
    <row r="4" customFormat="false" ht="12.8" hidden="false" customHeight="false" outlineLevel="0" collapsed="false">
      <c r="A4" s="1" t="s">
        <v>41</v>
      </c>
      <c r="B4" s="1" t="s">
        <v>38</v>
      </c>
      <c r="C4" s="1" t="n">
        <v>0</v>
      </c>
      <c r="D4" s="6" t="n">
        <f aca="false">C4*0.8</f>
        <v>0</v>
      </c>
      <c r="E4" s="6" t="n">
        <f aca="false">C4*1.2</f>
        <v>0</v>
      </c>
      <c r="F4" s="1" t="n">
        <v>1</v>
      </c>
      <c r="G4" s="1" t="s">
        <v>42</v>
      </c>
      <c r="H4" s="1" t="s">
        <v>43</v>
      </c>
      <c r="I4" s="1" t="str">
        <f aca="false">A4</f>
        <v>d</v>
      </c>
      <c r="J4" s="1" t="str">
        <f aca="false">A4</f>
        <v>d</v>
      </c>
    </row>
    <row r="5" customFormat="false" ht="12.8" hidden="false" customHeight="false" outlineLevel="0" collapsed="false">
      <c r="A5" s="1" t="s">
        <v>44</v>
      </c>
      <c r="B5" s="1" t="s">
        <v>38</v>
      </c>
      <c r="C5" s="4" t="n">
        <v>0</v>
      </c>
      <c r="D5" s="6" t="n">
        <v>0</v>
      </c>
      <c r="E5" s="6" t="n">
        <f aca="false">C5*1.2</f>
        <v>0</v>
      </c>
      <c r="F5" s="1" t="n">
        <v>1</v>
      </c>
      <c r="G5" s="1" t="s">
        <v>45</v>
      </c>
      <c r="H5" s="1" t="s">
        <v>46</v>
      </c>
      <c r="I5" s="1" t="str">
        <f aca="false">A5</f>
        <v>tau</v>
      </c>
      <c r="J5" s="1" t="str">
        <f aca="false">A5</f>
        <v>tau</v>
      </c>
    </row>
    <row r="6" customFormat="false" ht="12.8" hidden="false" customHeight="false" outlineLevel="0" collapsed="false">
      <c r="A6" s="1" t="s">
        <v>47</v>
      </c>
      <c r="B6" s="1" t="s">
        <v>48</v>
      </c>
      <c r="C6" s="4" t="n">
        <v>1.1E-011</v>
      </c>
      <c r="D6" s="6" t="n">
        <f aca="false">C6*0.8</f>
        <v>8.8E-012</v>
      </c>
      <c r="E6" s="6" t="n">
        <f aca="false">C6*1.2</f>
        <v>1.32E-011</v>
      </c>
      <c r="F6" s="1" t="n">
        <v>1</v>
      </c>
      <c r="G6" s="1" t="s">
        <v>49</v>
      </c>
      <c r="H6" s="1" t="s">
        <v>50</v>
      </c>
      <c r="I6" s="1" t="s">
        <v>51</v>
      </c>
      <c r="J6" s="1" t="s">
        <v>52</v>
      </c>
    </row>
    <row r="7" customFormat="false" ht="12.8" hidden="false" customHeight="false" outlineLevel="0" collapsed="false">
      <c r="A7" s="1" t="s">
        <v>53</v>
      </c>
      <c r="B7" s="1" t="s">
        <v>54</v>
      </c>
      <c r="C7" s="4" t="n">
        <v>1</v>
      </c>
      <c r="D7" s="6" t="n">
        <f aca="false">C7*0.8</f>
        <v>0.8</v>
      </c>
      <c r="E7" s="6" t="n">
        <f aca="false">C7*1.2</f>
        <v>1.2</v>
      </c>
      <c r="F7" s="1" t="n">
        <v>1</v>
      </c>
      <c r="G7" s="1" t="s">
        <v>55</v>
      </c>
      <c r="H7" s="1" t="s">
        <v>56</v>
      </c>
      <c r="I7" s="1" t="s">
        <v>57</v>
      </c>
      <c r="J7" s="1" t="s">
        <v>58</v>
      </c>
    </row>
    <row r="8" customFormat="false" ht="12.8" hidden="false" customHeight="false" outlineLevel="0" collapsed="false">
      <c r="A8" s="6" t="s">
        <v>59</v>
      </c>
      <c r="B8" s="6" t="s">
        <v>38</v>
      </c>
      <c r="C8" s="6" t="n">
        <v>0.894</v>
      </c>
      <c r="D8" s="6" t="s">
        <v>60</v>
      </c>
      <c r="E8" s="6" t="s">
        <v>60</v>
      </c>
      <c r="F8" s="6" t="n">
        <v>1</v>
      </c>
      <c r="G8" s="6" t="s">
        <v>61</v>
      </c>
      <c r="H8" s="6" t="s">
        <v>62</v>
      </c>
      <c r="I8" s="6" t="s">
        <v>63</v>
      </c>
      <c r="J8" s="1" t="s">
        <v>64</v>
      </c>
    </row>
    <row r="9" customFormat="false" ht="12.8" hidden="false" customHeight="false" outlineLevel="0" collapsed="false">
      <c r="A9" s="6" t="s">
        <v>65</v>
      </c>
      <c r="B9" s="6" t="s">
        <v>38</v>
      </c>
      <c r="C9" s="6" t="n">
        <v>0.906</v>
      </c>
      <c r="D9" s="6" t="s">
        <v>60</v>
      </c>
      <c r="E9" s="6" t="s">
        <v>60</v>
      </c>
      <c r="F9" s="6" t="n">
        <v>1</v>
      </c>
      <c r="G9" s="6" t="s">
        <v>66</v>
      </c>
      <c r="H9" s="6" t="s">
        <v>67</v>
      </c>
      <c r="I9" s="6" t="s">
        <v>68</v>
      </c>
      <c r="J9" s="1" t="s">
        <v>69</v>
      </c>
    </row>
    <row r="10" customFormat="false" ht="12.8" hidden="false" customHeight="false" outlineLevel="0" collapsed="false">
      <c r="A10" s="6" t="s">
        <v>70</v>
      </c>
      <c r="B10" s="6" t="s">
        <v>38</v>
      </c>
      <c r="C10" s="6" t="n">
        <v>0.938</v>
      </c>
      <c r="D10" s="6" t="s">
        <v>60</v>
      </c>
      <c r="E10" s="6" t="s">
        <v>60</v>
      </c>
      <c r="F10" s="6" t="n">
        <v>1</v>
      </c>
      <c r="G10" s="6" t="s">
        <v>71</v>
      </c>
      <c r="H10" s="6" t="s">
        <v>72</v>
      </c>
      <c r="I10" s="6" t="s">
        <v>73</v>
      </c>
      <c r="J10" s="1" t="s">
        <v>74</v>
      </c>
    </row>
    <row r="11" customFormat="false" ht="12.8" hidden="false" customHeight="false" outlineLevel="0" collapsed="false">
      <c r="A11" s="1" t="s">
        <v>75</v>
      </c>
      <c r="B11" s="1" t="s">
        <v>16</v>
      </c>
      <c r="C11" s="4" t="n">
        <v>33.8</v>
      </c>
      <c r="D11" s="6" t="s">
        <v>60</v>
      </c>
      <c r="E11" s="6" t="s">
        <v>60</v>
      </c>
      <c r="F11" s="1" t="n">
        <v>1</v>
      </c>
      <c r="G11" s="1" t="s">
        <v>76</v>
      </c>
      <c r="H11" s="1" t="s">
        <v>77</v>
      </c>
      <c r="I11" s="1" t="s">
        <v>78</v>
      </c>
      <c r="J11" s="1" t="s">
        <v>79</v>
      </c>
    </row>
    <row r="12" customFormat="false" ht="12.8" hidden="false" customHeight="false" outlineLevel="0" collapsed="false">
      <c r="A12" s="1" t="s">
        <v>80</v>
      </c>
      <c r="B12" s="1" t="s">
        <v>16</v>
      </c>
      <c r="C12" s="4" t="n">
        <v>28.5</v>
      </c>
      <c r="D12" s="6" t="s">
        <v>60</v>
      </c>
      <c r="E12" s="6" t="s">
        <v>60</v>
      </c>
      <c r="F12" s="1" t="n">
        <v>1</v>
      </c>
      <c r="G12" s="1" t="s">
        <v>81</v>
      </c>
      <c r="H12" s="1" t="s">
        <v>82</v>
      </c>
      <c r="I12" s="1" t="s">
        <v>83</v>
      </c>
      <c r="J12" s="1" t="s">
        <v>84</v>
      </c>
    </row>
    <row r="13" customFormat="false" ht="12.8" hidden="false" customHeight="false" outlineLevel="0" collapsed="false">
      <c r="A13" s="1" t="s">
        <v>85</v>
      </c>
      <c r="B13" s="1" t="s">
        <v>16</v>
      </c>
      <c r="C13" s="1" t="n">
        <v>0.396</v>
      </c>
      <c r="D13" s="6" t="s">
        <v>60</v>
      </c>
      <c r="E13" s="6" t="s">
        <v>60</v>
      </c>
      <c r="F13" s="1" t="n">
        <v>1</v>
      </c>
      <c r="G13" s="1" t="s">
        <v>86</v>
      </c>
      <c r="H13" s="1" t="s">
        <v>87</v>
      </c>
      <c r="I13" s="1" t="s">
        <v>88</v>
      </c>
      <c r="J13" s="1" t="s">
        <v>89</v>
      </c>
    </row>
    <row r="14" customFormat="false" ht="12.8" hidden="false" customHeight="false" outlineLevel="0" collapsed="false">
      <c r="A14" s="1" t="s">
        <v>90</v>
      </c>
      <c r="B14" s="1" t="s">
        <v>16</v>
      </c>
      <c r="C14" s="4" t="n">
        <v>16.7</v>
      </c>
      <c r="D14" s="6" t="s">
        <v>60</v>
      </c>
      <c r="E14" s="6" t="s">
        <v>60</v>
      </c>
      <c r="F14" s="1" t="n">
        <v>1</v>
      </c>
      <c r="G14" s="1" t="s">
        <v>91</v>
      </c>
      <c r="H14" s="1" t="s">
        <v>92</v>
      </c>
      <c r="I14" s="1" t="s">
        <v>93</v>
      </c>
      <c r="J14" s="1" t="s">
        <v>94</v>
      </c>
    </row>
    <row r="15" customFormat="false" ht="12.8" hidden="false" customHeight="false" outlineLevel="0" collapsed="false">
      <c r="A15" s="1" t="s">
        <v>95</v>
      </c>
      <c r="B15" s="1" t="s">
        <v>16</v>
      </c>
      <c r="C15" s="4" t="n">
        <v>11.2</v>
      </c>
      <c r="D15" s="6" t="s">
        <v>60</v>
      </c>
      <c r="E15" s="6" t="s">
        <v>60</v>
      </c>
      <c r="F15" s="1" t="n">
        <v>1</v>
      </c>
      <c r="G15" s="1" t="s">
        <v>96</v>
      </c>
      <c r="H15" s="1" t="s">
        <v>97</v>
      </c>
      <c r="I15" s="1" t="s">
        <v>98</v>
      </c>
      <c r="J15" s="1" t="s">
        <v>99</v>
      </c>
    </row>
    <row r="16" customFormat="false" ht="12.8" hidden="false" customHeight="false" outlineLevel="0" collapsed="false">
      <c r="A16" s="1" t="s">
        <v>100</v>
      </c>
      <c r="B16" s="1" t="s">
        <v>16</v>
      </c>
      <c r="C16" s="1" t="n">
        <v>0.186</v>
      </c>
      <c r="D16" s="6" t="s">
        <v>60</v>
      </c>
      <c r="E16" s="6" t="s">
        <v>60</v>
      </c>
      <c r="F16" s="1" t="n">
        <v>1</v>
      </c>
      <c r="G16" s="1" t="s">
        <v>101</v>
      </c>
      <c r="H16" s="1" t="s">
        <v>102</v>
      </c>
      <c r="I16" s="1" t="s">
        <v>103</v>
      </c>
      <c r="J16" s="1" t="s">
        <v>104</v>
      </c>
    </row>
    <row r="17" customFormat="false" ht="12.8" hidden="false" customHeight="false" outlineLevel="0" collapsed="false">
      <c r="A17" s="1" t="s">
        <v>105</v>
      </c>
      <c r="B17" s="1" t="s">
        <v>106</v>
      </c>
      <c r="C17" s="4" t="n">
        <v>0.296</v>
      </c>
      <c r="D17" s="6" t="s">
        <v>60</v>
      </c>
      <c r="E17" s="6" t="s">
        <v>60</v>
      </c>
      <c r="F17" s="1" t="n">
        <v>1</v>
      </c>
      <c r="G17" s="1" t="s">
        <v>107</v>
      </c>
      <c r="H17" s="1" t="s">
        <v>108</v>
      </c>
      <c r="I17" s="1" t="s">
        <v>109</v>
      </c>
      <c r="J17" s="1" t="s">
        <v>110</v>
      </c>
    </row>
    <row r="18" customFormat="false" ht="12.8" hidden="false" customHeight="false" outlineLevel="0" collapsed="false">
      <c r="A18" s="1" t="s">
        <v>111</v>
      </c>
      <c r="B18" s="1" t="s">
        <v>106</v>
      </c>
      <c r="C18" s="4" t="n">
        <v>0.147</v>
      </c>
      <c r="D18" s="6" t="s">
        <v>60</v>
      </c>
      <c r="E18" s="6" t="s">
        <v>60</v>
      </c>
      <c r="F18" s="1" t="n">
        <v>1</v>
      </c>
      <c r="G18" s="1" t="s">
        <v>112</v>
      </c>
      <c r="H18" s="1" t="s">
        <v>113</v>
      </c>
      <c r="I18" s="1" t="s">
        <v>114</v>
      </c>
      <c r="J18" s="1" t="s">
        <v>115</v>
      </c>
    </row>
    <row r="19" customFormat="false" ht="12.8" hidden="false" customHeight="false" outlineLevel="0" collapsed="false">
      <c r="A19" s="1" t="s">
        <v>116</v>
      </c>
      <c r="B19" s="1" t="s">
        <v>106</v>
      </c>
      <c r="C19" s="1" t="n">
        <v>13.2</v>
      </c>
      <c r="D19" s="6" t="s">
        <v>60</v>
      </c>
      <c r="E19" s="6" t="s">
        <v>60</v>
      </c>
      <c r="F19" s="1" t="n">
        <v>1</v>
      </c>
      <c r="G19" s="1" t="s">
        <v>117</v>
      </c>
      <c r="H19" s="1" t="s">
        <v>118</v>
      </c>
      <c r="I19" s="1" t="s">
        <v>119</v>
      </c>
      <c r="J19" s="1" t="s">
        <v>120</v>
      </c>
    </row>
    <row r="20" customFormat="false" ht="12.8" hidden="false" customHeight="false" outlineLevel="0" collapsed="false">
      <c r="A20" s="1" t="s">
        <v>121</v>
      </c>
      <c r="B20" s="1" t="s">
        <v>54</v>
      </c>
      <c r="C20" s="1" t="n">
        <v>1</v>
      </c>
      <c r="D20" s="6" t="n">
        <v>1</v>
      </c>
      <c r="E20" s="6" t="n">
        <v>1</v>
      </c>
      <c r="F20" s="1" t="n">
        <v>1</v>
      </c>
      <c r="G20" s="1" t="s">
        <v>122</v>
      </c>
      <c r="H20" s="1" t="s">
        <v>123</v>
      </c>
      <c r="I20" s="1" t="s">
        <v>124</v>
      </c>
      <c r="J20" s="1" t="s">
        <v>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1" activeCellId="0" sqref="C21"/>
    </sheetView>
  </sheetViews>
  <sheetFormatPr defaultRowHeight="12.8"/>
  <cols>
    <col collapsed="false" hidden="false" max="2" min="1" style="1" width="11.5204081632653"/>
    <col collapsed="false" hidden="false" max="3" min="3" style="1" width="53.2295918367347"/>
    <col collapsed="false" hidden="false" max="4" min="4" style="1" width="6.44387755102041"/>
    <col collapsed="false" hidden="false" max="1025" min="5" style="1" width="11.5204081632653"/>
  </cols>
  <sheetData>
    <row r="1" customFormat="false" ht="12.8" hidden="false" customHeight="false" outlineLevel="0" collapsed="false">
      <c r="A1" s="5" t="s">
        <v>0</v>
      </c>
      <c r="B1" s="5" t="s">
        <v>1</v>
      </c>
      <c r="C1" s="5" t="s">
        <v>2</v>
      </c>
      <c r="D1" s="2" t="s">
        <v>7</v>
      </c>
      <c r="E1" s="2" t="s">
        <v>8</v>
      </c>
    </row>
    <row r="2" customFormat="false" ht="12.8" hidden="false" customHeight="false" outlineLevel="0" collapsed="false">
      <c r="A2" s="1" t="s">
        <v>125</v>
      </c>
      <c r="B2" s="1" t="s">
        <v>54</v>
      </c>
      <c r="C2" s="1" t="s">
        <v>126</v>
      </c>
      <c r="D2" s="1" t="s">
        <v>125</v>
      </c>
      <c r="E2" s="1" t="s">
        <v>125</v>
      </c>
    </row>
    <row r="3" customFormat="false" ht="12.8" hidden="false" customHeight="false" outlineLevel="0" collapsed="false">
      <c r="A3" s="1" t="s">
        <v>127</v>
      </c>
      <c r="B3" s="1" t="s">
        <v>54</v>
      </c>
      <c r="C3" s="1" t="s">
        <v>128</v>
      </c>
      <c r="D3" s="1" t="s">
        <v>127</v>
      </c>
      <c r="E3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RowHeight="12.8"/>
  <cols>
    <col collapsed="false" hidden="false" max="2" min="1" style="1" width="11.5204081632653"/>
    <col collapsed="false" hidden="false" max="3" min="3" style="1" width="28.9081632653061"/>
    <col collapsed="false" hidden="false" max="4" min="4" style="1" width="51.7040816326531"/>
    <col collapsed="false" hidden="false" max="1025" min="5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129</v>
      </c>
    </row>
    <row r="2" customFormat="false" ht="12.8" hidden="false" customHeight="false" outlineLevel="0" collapsed="false">
      <c r="A2" s="1" t="s">
        <v>130</v>
      </c>
      <c r="B2" s="1" t="s">
        <v>131</v>
      </c>
      <c r="C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131</v>
      </c>
      <c r="C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131</v>
      </c>
      <c r="C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38</v>
      </c>
      <c r="C5" s="1" t="s">
        <v>141</v>
      </c>
      <c r="D5" s="1" t="s">
        <v>37</v>
      </c>
    </row>
    <row r="6" customFormat="false" ht="12.8" hidden="false" customHeight="false" outlineLevel="0" collapsed="false">
      <c r="A6" s="1" t="s">
        <v>142</v>
      </c>
      <c r="B6" s="1" t="s">
        <v>131</v>
      </c>
      <c r="C6" s="1" t="s">
        <v>143</v>
      </c>
      <c r="D6" s="1" t="s">
        <v>144</v>
      </c>
    </row>
    <row r="7" customFormat="false" ht="12.8" hidden="false" customHeight="false" outlineLevel="0" collapsed="false">
      <c r="A7" s="1" t="s">
        <v>145</v>
      </c>
      <c r="B7" s="1" t="s">
        <v>38</v>
      </c>
      <c r="C7" s="1" t="s">
        <v>146</v>
      </c>
      <c r="D7" s="1" t="s">
        <v>147</v>
      </c>
    </row>
    <row r="8" customFormat="false" ht="12.8" hidden="false" customHeight="false" outlineLevel="0" collapsed="false">
      <c r="A8" s="1" t="s">
        <v>148</v>
      </c>
      <c r="B8" s="1" t="s">
        <v>149</v>
      </c>
      <c r="C8" s="1" t="s">
        <v>150</v>
      </c>
      <c r="D8" s="1" t="s">
        <v>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5" activeCellId="0" sqref="C15"/>
    </sheetView>
  </sheetViews>
  <sheetFormatPr defaultRowHeight="12.8"/>
  <cols>
    <col collapsed="false" hidden="false" max="2" min="1" style="1" width="11.5204081632653"/>
    <col collapsed="false" hidden="false" max="3" min="3" style="1" width="48.3724489795918"/>
    <col collapsed="false" hidden="false" max="1025" min="4" style="1" width="11.5204081632653"/>
  </cols>
  <sheetData>
    <row r="1" customFormat="false" ht="12.8" hidden="false" customHeight="false" outlineLevel="0" collapsed="false">
      <c r="A1" s="2" t="s">
        <v>152</v>
      </c>
      <c r="B1" s="2" t="s">
        <v>153</v>
      </c>
      <c r="C1" s="7" t="s">
        <v>129</v>
      </c>
    </row>
    <row r="2" customFormat="false" ht="12.8" hidden="false" customHeight="false" outlineLevel="0" collapsed="false">
      <c r="A2" s="1" t="s">
        <v>15</v>
      </c>
      <c r="B2" s="1" t="s">
        <v>148</v>
      </c>
      <c r="C2" s="8" t="s">
        <v>154</v>
      </c>
    </row>
    <row r="3" customFormat="false" ht="12.8" hidden="false" customHeight="false" outlineLevel="0" collapsed="false">
      <c r="A3" s="1" t="s">
        <v>20</v>
      </c>
      <c r="B3" s="1" t="s">
        <v>130</v>
      </c>
      <c r="C3" s="8" t="s">
        <v>155</v>
      </c>
    </row>
    <row r="4" customFormat="false" ht="12.8" hidden="false" customHeight="false" outlineLevel="0" collapsed="false">
      <c r="A4" s="1" t="s">
        <v>20</v>
      </c>
      <c r="B4" s="1" t="s">
        <v>140</v>
      </c>
      <c r="C4" s="8" t="s">
        <v>156</v>
      </c>
    </row>
    <row r="5" customFormat="false" ht="12.8" hidden="false" customHeight="false" outlineLevel="0" collapsed="false">
      <c r="A5" s="1" t="s">
        <v>20</v>
      </c>
      <c r="B5" s="1" t="s">
        <v>145</v>
      </c>
      <c r="C5" s="8" t="s">
        <v>157</v>
      </c>
    </row>
    <row r="6" customFormat="false" ht="12.8" hidden="false" customHeight="false" outlineLevel="0" collapsed="false">
      <c r="A6" s="1" t="s">
        <v>25</v>
      </c>
      <c r="B6" s="1" t="s">
        <v>134</v>
      </c>
      <c r="C6" s="8" t="s">
        <v>155</v>
      </c>
    </row>
    <row r="7" customFormat="false" ht="12.8" hidden="false" customHeight="false" outlineLevel="0" collapsed="false">
      <c r="A7" s="1" t="s">
        <v>25</v>
      </c>
      <c r="B7" s="1" t="s">
        <v>140</v>
      </c>
      <c r="C7" s="8" t="s">
        <v>158</v>
      </c>
    </row>
    <row r="8" customFormat="false" ht="12.8" hidden="false" customHeight="false" outlineLevel="0" collapsed="false">
      <c r="A8" s="1" t="s">
        <v>25</v>
      </c>
      <c r="B8" s="1" t="s">
        <v>145</v>
      </c>
      <c r="C8" s="8" t="s">
        <v>159</v>
      </c>
    </row>
    <row r="9" customFormat="false" ht="12.8" hidden="false" customHeight="false" outlineLevel="0" collapsed="false">
      <c r="A9" s="1" t="s">
        <v>25</v>
      </c>
      <c r="B9" s="1" t="s">
        <v>142</v>
      </c>
      <c r="C9" s="8" t="s">
        <v>154</v>
      </c>
    </row>
    <row r="10" customFormat="false" ht="12.8" hidden="false" customHeight="false" outlineLevel="0" collapsed="false">
      <c r="A10" s="1" t="s">
        <v>29</v>
      </c>
      <c r="B10" s="1" t="s">
        <v>137</v>
      </c>
      <c r="C10" s="8" t="s">
        <v>155</v>
      </c>
    </row>
    <row r="11" customFormat="false" ht="12.8" hidden="false" customHeight="false" outlineLevel="0" collapsed="false">
      <c r="A11" s="1" t="s">
        <v>29</v>
      </c>
      <c r="B11" s="1" t="s">
        <v>140</v>
      </c>
      <c r="C11" s="8" t="s">
        <v>160</v>
      </c>
    </row>
    <row r="12" customFormat="false" ht="12.8" hidden="false" customHeight="false" outlineLevel="0" collapsed="false">
      <c r="A12" s="1" t="s">
        <v>29</v>
      </c>
      <c r="B12" s="1" t="s">
        <v>145</v>
      </c>
      <c r="C12" s="8" t="s">
        <v>161</v>
      </c>
    </row>
    <row r="13" customFormat="false" ht="12.8" hidden="false" customHeight="false" outlineLevel="0" collapsed="false">
      <c r="A13" s="1" t="s">
        <v>29</v>
      </c>
      <c r="B13" s="1" t="s">
        <v>142</v>
      </c>
      <c r="C13" s="8" t="s">
        <v>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2015-05-15T14:35:02Z</dcterms:created>
  <dc:language>en-US</dc:language>
  <cp:revision>0</cp:revision>
</cp:coreProperties>
</file>