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:\Common Core of Data\CCD Improvement &amp; Ad Hoc Research Projects\CRDC 2017-18 State and National Estimates\Filled Tables\Pathways To Readiness\"/>
    </mc:Choice>
  </mc:AlternateContent>
  <xr:revisionPtr revIDLastSave="0" documentId="13_ncr:1_{1C6F00E2-7515-4F2B-BD66-6547901D2F9A}" xr6:coauthVersionLast="45" xr6:coauthVersionMax="45" xr10:uidLastSave="{00000000-0000-0000-0000-000000000000}"/>
  <bookViews>
    <workbookView xWindow="-110" yWindow="-110" windowWidth="19420" windowHeight="10420" tabRatio="869" xr2:uid="{00000000-000D-0000-FFFF-FFFF00000000}"/>
  </bookViews>
  <sheets>
    <sheet name="G3 Total" sheetId="54" r:id="rId1"/>
    <sheet name="G3 Male" sheetId="55" r:id="rId2"/>
    <sheet name="G3 Female" sheetId="56" r:id="rId3"/>
  </sheets>
  <definedNames>
    <definedName name="_xlnm.Print_Area" localSheetId="2">'G3 Female'!$B$1:$Y$62</definedName>
    <definedName name="_xlnm.Print_Area" localSheetId="1">'G3 Male'!$B$1:$Y$62</definedName>
    <definedName name="_xlnm.Print_Area" localSheetId="0">'G3 Total'!$B$1:$Y$62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1" i="54" l="1"/>
  <c r="B61" i="55"/>
  <c r="B61" i="56"/>
  <c r="B2" i="56" l="1"/>
  <c r="B2" i="55"/>
  <c r="B2" i="54"/>
</calcChain>
</file>

<file path=xl/sharedStrings.xml><?xml version="1.0" encoding="utf-8"?>
<sst xmlns="http://schemas.openxmlformats.org/spreadsheetml/2006/main" count="429" uniqueCount="75">
  <si>
    <t>State</t>
  </si>
  <si>
    <t>American Indian or
Alaska Native</t>
  </si>
  <si>
    <t>Asian</t>
  </si>
  <si>
    <t>Hispanic or Latino of any race</t>
  </si>
  <si>
    <t>Black or African American</t>
  </si>
  <si>
    <t>White</t>
  </si>
  <si>
    <t>Native Hawaiian or Other Pacific Islander</t>
  </si>
  <si>
    <t>Two or more races</t>
  </si>
  <si>
    <t>Number</t>
  </si>
  <si>
    <t>Percent</t>
  </si>
  <si>
    <t>Race/Ethnicity</t>
  </si>
  <si>
    <t>Total Students</t>
  </si>
  <si>
    <t>Students With Disabilities Served Under IDEA</t>
  </si>
  <si>
    <t>Students With Disabilities Served Only Under Section 504</t>
  </si>
  <si>
    <t>English Language Learners</t>
  </si>
  <si>
    <t xml:space="preserve">Percent of Schools Reporting </t>
  </si>
  <si>
    <t>Percent </t>
  </si>
  <si>
    <t>Number of Schools</t>
  </si>
  <si>
    <t>Retained in grade 3</t>
  </si>
  <si>
    <t>Alaska</t>
  </si>
  <si>
    <t>Alabama</t>
  </si>
  <si>
    <t>Arkansas</t>
  </si>
  <si>
    <t>Arizona</t>
  </si>
  <si>
    <t>California</t>
  </si>
  <si>
    <t>Colorado</t>
  </si>
  <si>
    <t>Connecticut</t>
  </si>
  <si>
    <t>District of Columbia</t>
  </si>
  <si>
    <t>Delaware</t>
  </si>
  <si>
    <t>Florida</t>
  </si>
  <si>
    <t>Georgia</t>
  </si>
  <si>
    <t>Hawaii</t>
  </si>
  <si>
    <t>Iowa</t>
  </si>
  <si>
    <t>Idaho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</si>
  <si>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</si>
  <si>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</si>
  <si>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</si>
  <si>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</si>
  <si>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</si>
  <si>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</si>
  <si>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</si>
  <si>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</si>
  <si>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</si>
  <si>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</si>
  <si>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Missouri</t>
  </si>
  <si>
    <t>Mississippi</t>
  </si>
  <si>
    <t>Montana</t>
  </si>
  <si>
    <t>North Carolina</t>
  </si>
  <si>
    <t>North Dakota</t>
  </si>
  <si>
    <t>Nebraska</t>
  </si>
  <si>
    <t>New Hampshire</t>
  </si>
  <si>
    <t>New Jersey</t>
  </si>
  <si>
    <t>New Mexico</t>
  </si>
  <si>
    <t>Nevada</t>
  </si>
  <si>
    <t>New York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</si>
  <si>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</si>
  <si>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</si>
  <si>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</si>
  <si>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</si>
  <si>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</si>
  <si>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</si>
  <si>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</si>
  <si>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</si>
  <si>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</si>
  <si>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</si>
  <si>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</si>
  <si>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</si>
  <si>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</si>
  <si>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</si>
  <si>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</si>
  <si>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</si>
  <si>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50 states, District of Columbia, and Puerto Rico</t>
  </si>
  <si>
    <t>Puerto Rico</t>
  </si>
  <si>
    <t>SOURCE: UU.S. Department of Education, Office for Civil Rights, Civil Rights Data Collection, 2017-18, available at http://ocrdata.ed.gov.</t>
  </si>
  <si>
    <t>SOURCE: U.S. Department of Education, Office for Civil Rights, Civil Rights Data Collection, 2017-18, available at http://ocrdata.ed.gov.</t>
  </si>
  <si>
    <t xml:space="preserve">            Data reported in this table represent 100.0% of responding schools.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</si>
</sst>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_)"/>
    <numFmt numFmtId="165" formatCode="#,##0_)"/>
  </numFmts>
  <fonts count="21" x14ac:knownFonts="1"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1"/>
      <color rgb="FF333399"/>
      <name val="Arial"/>
      <family val="2"/>
    </font>
    <font>
      <sz val="11"/>
      <color rgb="FF333399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rgb="FF333399"/>
      <name val="Arial"/>
      <family val="2"/>
    </font>
    <font>
      <sz val="14"/>
      <color theme="1"/>
      <name val="Arial"/>
      <family val="2"/>
    </font>
    <font>
      <sz val="10"/>
      <name val="MS Sans Serif"/>
      <family val="2"/>
    </font>
    <font>
      <sz val="11"/>
      <name val="Arial"/>
      <family val="2"/>
    </font>
    <font>
      <u/>
      <sz val="10"/>
      <color theme="10"/>
      <name val="Arial Narrow"/>
      <family val="2"/>
    </font>
    <font>
      <u/>
      <sz val="10"/>
      <color theme="11"/>
      <name val="Arial Narrow"/>
      <family val="2"/>
    </font>
    <font>
      <sz val="11"/>
      <color theme="0"/>
      <name val="Arial"/>
      <family val="2"/>
    </font>
    <font>
      <sz val="14"/>
      <color theme="0"/>
      <name val="Arial"/>
      <family val="2"/>
    </font>
    <font>
      <sz val="8"/>
      <name val="Arial Narrow"/>
      <family val="2"/>
    </font>
    <font>
      <sz val="10"/>
      <color theme="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58800012207406E-2"/>
        <bgColor indexed="64"/>
      </patternFill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138">
    <xf numFmtId="0" fontId="0" fillId="0" borderId="0"/>
    <xf numFmtId="0" fontId="2" fillId="0" borderId="0"/>
    <xf numFmtId="0" fontId="5" fillId="0" borderId="0"/>
    <xf numFmtId="0" fontId="9" fillId="0" borderId="0"/>
    <xf numFmtId="0" fontId="9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99">
    <xf numFmtId="0" fontId="0" fillId="0" borderId="0" xfId="0"/>
    <xf numFmtId="0" fontId="6" fillId="0" borderId="0" xfId="2" applyFont="1"/>
    <xf numFmtId="0" fontId="8" fillId="0" borderId="0" xfId="2" applyFont="1" applyAlignment="1">
      <alignment horizontal="left"/>
    </xf>
    <xf numFmtId="0" fontId="3" fillId="0" borderId="1" xfId="1" applyFont="1" applyBorder="1"/>
    <xf numFmtId="1" fontId="4" fillId="0" borderId="1" xfId="1" applyNumberFormat="1" applyFont="1" applyBorder="1" applyAlignment="1">
      <alignment wrapText="1"/>
    </xf>
    <xf numFmtId="0" fontId="6" fillId="0" borderId="0" xfId="2" applyFont="1" applyBorder="1"/>
    <xf numFmtId="0" fontId="10" fillId="0" borderId="0" xfId="4" applyFont="1" applyBorder="1"/>
    <xf numFmtId="0" fontId="10" fillId="0" borderId="0" xfId="4" applyFont="1"/>
    <xf numFmtId="0" fontId="13" fillId="0" borderId="0" xfId="2" applyFont="1"/>
    <xf numFmtId="0" fontId="14" fillId="0" borderId="0" xfId="2" applyFont="1" applyAlignment="1">
      <alignment horizontal="left"/>
    </xf>
    <xf numFmtId="0" fontId="13" fillId="0" borderId="0" xfId="4" applyFont="1"/>
    <xf numFmtId="0" fontId="16" fillId="0" borderId="0" xfId="2" applyFont="1" applyFill="1" applyAlignment="1"/>
    <xf numFmtId="0" fontId="18" fillId="0" borderId="0" xfId="2" applyFont="1" applyFill="1" applyAlignment="1"/>
    <xf numFmtId="0" fontId="17" fillId="0" borderId="10" xfId="3" applyFont="1" applyFill="1" applyBorder="1" applyAlignment="1"/>
    <xf numFmtId="1" fontId="17" fillId="0" borderId="11" xfId="3" applyNumberFormat="1" applyFont="1" applyFill="1" applyBorder="1" applyAlignment="1">
      <alignment horizontal="right" wrapText="1"/>
    </xf>
    <xf numFmtId="1" fontId="17" fillId="0" borderId="16" xfId="0" applyNumberFormat="1" applyFont="1" applyBorder="1" applyAlignment="1">
      <alignment horizontal="right" wrapText="1"/>
    </xf>
    <xf numFmtId="1" fontId="17" fillId="0" borderId="1" xfId="3" applyNumberFormat="1" applyFont="1" applyFill="1" applyBorder="1" applyAlignment="1">
      <alignment horizontal="right" wrapText="1"/>
    </xf>
    <xf numFmtId="1" fontId="17" fillId="0" borderId="18" xfId="0" applyNumberFormat="1" applyFont="1" applyBorder="1" applyAlignment="1">
      <alignment horizontal="right" wrapText="1"/>
    </xf>
    <xf numFmtId="1" fontId="17" fillId="0" borderId="10" xfId="3" applyNumberFormat="1" applyFont="1" applyFill="1" applyBorder="1" applyAlignment="1">
      <alignment horizontal="right" wrapText="1"/>
    </xf>
    <xf numFmtId="1" fontId="17" fillId="0" borderId="21" xfId="3" applyNumberFormat="1" applyFont="1" applyFill="1" applyBorder="1" applyAlignment="1">
      <alignment wrapText="1"/>
    </xf>
    <xf numFmtId="1" fontId="17" fillId="0" borderId="17" xfId="3" applyNumberFormat="1" applyFont="1" applyFill="1" applyBorder="1" applyAlignment="1">
      <alignment wrapText="1"/>
    </xf>
    <xf numFmtId="0" fontId="16" fillId="0" borderId="0" xfId="4" applyFont="1" applyFill="1"/>
    <xf numFmtId="165" fontId="18" fillId="2" borderId="20" xfId="2" applyNumberFormat="1" applyFont="1" applyFill="1" applyBorder="1" applyAlignment="1">
      <alignment horizontal="right"/>
    </xf>
    <xf numFmtId="165" fontId="18" fillId="2" borderId="13" xfId="2" applyNumberFormat="1" applyFont="1" applyFill="1" applyBorder="1" applyAlignment="1">
      <alignment horizontal="right"/>
    </xf>
    <xf numFmtId="164" fontId="18" fillId="2" borderId="14" xfId="2" applyNumberFormat="1" applyFont="1" applyFill="1" applyBorder="1" applyAlignment="1">
      <alignment horizontal="right"/>
    </xf>
    <xf numFmtId="165" fontId="18" fillId="2" borderId="0" xfId="2" applyNumberFormat="1" applyFont="1" applyFill="1" applyBorder="1" applyAlignment="1">
      <alignment horizontal="right"/>
    </xf>
    <xf numFmtId="165" fontId="18" fillId="2" borderId="19" xfId="2" applyNumberFormat="1" applyFont="1" applyFill="1" applyBorder="1" applyAlignment="1">
      <alignment horizontal="right"/>
    </xf>
    <xf numFmtId="164" fontId="18" fillId="2" borderId="5" xfId="2" applyNumberFormat="1" applyFont="1" applyFill="1" applyBorder="1" applyAlignment="1">
      <alignment horizontal="right"/>
    </xf>
    <xf numFmtId="165" fontId="18" fillId="2" borderId="23" xfId="2" applyNumberFormat="1" applyFont="1" applyFill="1" applyBorder="1" applyAlignment="1">
      <alignment horizontal="right"/>
    </xf>
    <xf numFmtId="164" fontId="18" fillId="2" borderId="0" xfId="2" applyNumberFormat="1" applyFont="1" applyFill="1" applyBorder="1" applyAlignment="1">
      <alignment horizontal="right"/>
    </xf>
    <xf numFmtId="37" fontId="18" fillId="2" borderId="20" xfId="4" applyNumberFormat="1" applyFont="1" applyFill="1" applyBorder="1"/>
    <xf numFmtId="164" fontId="18" fillId="2" borderId="19" xfId="2" applyNumberFormat="1" applyFont="1" applyFill="1" applyBorder="1"/>
    <xf numFmtId="0" fontId="18" fillId="0" borderId="0" xfId="4" applyFont="1" applyFill="1"/>
    <xf numFmtId="0" fontId="18" fillId="0" borderId="0" xfId="23" applyFont="1" applyFill="1" applyBorder="1"/>
    <xf numFmtId="165" fontId="18" fillId="0" borderId="20" xfId="2" applyNumberFormat="1" applyFont="1" applyFill="1" applyBorder="1" applyAlignment="1">
      <alignment horizontal="right"/>
    </xf>
    <xf numFmtId="165" fontId="18" fillId="0" borderId="13" xfId="2" applyNumberFormat="1" applyFont="1" applyFill="1" applyBorder="1" applyAlignment="1">
      <alignment horizontal="right"/>
    </xf>
    <xf numFmtId="164" fontId="18" fillId="0" borderId="14" xfId="2" applyNumberFormat="1" applyFont="1" applyFill="1" applyBorder="1" applyAlignment="1">
      <alignment horizontal="right"/>
    </xf>
    <xf numFmtId="165" fontId="18" fillId="0" borderId="0" xfId="2" applyNumberFormat="1" applyFont="1" applyFill="1" applyBorder="1" applyAlignment="1">
      <alignment horizontal="right"/>
    </xf>
    <xf numFmtId="165" fontId="18" fillId="0" borderId="19" xfId="2" applyNumberFormat="1" applyFont="1" applyFill="1" applyBorder="1" applyAlignment="1">
      <alignment horizontal="right"/>
    </xf>
    <xf numFmtId="164" fontId="18" fillId="0" borderId="5" xfId="2" applyNumberFormat="1" applyFont="1" applyFill="1" applyBorder="1" applyAlignment="1">
      <alignment horizontal="right"/>
    </xf>
    <xf numFmtId="164" fontId="18" fillId="0" borderId="0" xfId="2" applyNumberFormat="1" applyFont="1" applyFill="1" applyBorder="1" applyAlignment="1">
      <alignment horizontal="right"/>
    </xf>
    <xf numFmtId="37" fontId="18" fillId="0" borderId="20" xfId="4" applyNumberFormat="1" applyFont="1" applyFill="1" applyBorder="1"/>
    <xf numFmtId="164" fontId="18" fillId="0" borderId="19" xfId="2" applyNumberFormat="1" applyFont="1" applyFill="1" applyBorder="1"/>
    <xf numFmtId="0" fontId="18" fillId="2" borderId="0" xfId="23" applyFont="1" applyFill="1" applyBorder="1"/>
    <xf numFmtId="165" fontId="18" fillId="2" borderId="0" xfId="2" quotePrefix="1" applyNumberFormat="1" applyFont="1" applyFill="1" applyBorder="1" applyAlignment="1">
      <alignment horizontal="right"/>
    </xf>
    <xf numFmtId="165" fontId="18" fillId="2" borderId="13" xfId="2" quotePrefix="1" applyNumberFormat="1" applyFont="1" applyFill="1" applyBorder="1" applyAlignment="1">
      <alignment horizontal="right"/>
    </xf>
    <xf numFmtId="165" fontId="18" fillId="0" borderId="0" xfId="2" quotePrefix="1" applyNumberFormat="1" applyFont="1" applyFill="1" applyBorder="1" applyAlignment="1">
      <alignment horizontal="right"/>
    </xf>
    <xf numFmtId="165" fontId="18" fillId="0" borderId="13" xfId="2" quotePrefix="1" applyNumberFormat="1" applyFont="1" applyFill="1" applyBorder="1" applyAlignment="1">
      <alignment horizontal="right"/>
    </xf>
    <xf numFmtId="165" fontId="18" fillId="2" borderId="19" xfId="2" quotePrefix="1" applyNumberFormat="1" applyFont="1" applyFill="1" applyBorder="1" applyAlignment="1">
      <alignment horizontal="right"/>
    </xf>
    <xf numFmtId="165" fontId="18" fillId="0" borderId="19" xfId="2" quotePrefix="1" applyNumberFormat="1" applyFont="1" applyFill="1" applyBorder="1" applyAlignment="1">
      <alignment horizontal="right"/>
    </xf>
    <xf numFmtId="165" fontId="18" fillId="0" borderId="20" xfId="2" quotePrefix="1" applyNumberFormat="1" applyFont="1" applyFill="1" applyBorder="1" applyAlignment="1">
      <alignment horizontal="right"/>
    </xf>
    <xf numFmtId="164" fontId="18" fillId="0" borderId="14" xfId="2" quotePrefix="1" applyNumberFormat="1" applyFont="1" applyFill="1" applyBorder="1" applyAlignment="1">
      <alignment horizontal="right"/>
    </xf>
    <xf numFmtId="0" fontId="20" fillId="0" borderId="0" xfId="2" applyFont="1"/>
    <xf numFmtId="0" fontId="18" fillId="0" borderId="0" xfId="4" applyFont="1"/>
    <xf numFmtId="1" fontId="17" fillId="0" borderId="31" xfId="3" applyNumberFormat="1" applyFont="1" applyFill="1" applyBorder="1" applyAlignment="1">
      <alignment vertical="center" wrapText="1"/>
    </xf>
    <xf numFmtId="0" fontId="16" fillId="0" borderId="0" xfId="4" applyFont="1"/>
    <xf numFmtId="0" fontId="20" fillId="0" borderId="0" xfId="2" quotePrefix="1" applyFont="1"/>
    <xf numFmtId="0" fontId="20" fillId="0" borderId="0" xfId="2" applyFont="1" applyBorder="1"/>
    <xf numFmtId="0" fontId="18" fillId="0" borderId="0" xfId="4" applyFont="1" applyBorder="1"/>
    <xf numFmtId="0" fontId="18" fillId="0" borderId="0" xfId="4" applyFont="1" applyFill="1" applyBorder="1"/>
    <xf numFmtId="165" fontId="18" fillId="2" borderId="20" xfId="2" quotePrefix="1" applyNumberFormat="1" applyFont="1" applyFill="1" applyBorder="1" applyAlignment="1">
      <alignment horizontal="right"/>
    </xf>
    <xf numFmtId="0" fontId="18" fillId="0" borderId="0" xfId="4" applyFont="1" applyFill="1" applyBorder="1"/>
    <xf numFmtId="0" fontId="17" fillId="2" borderId="12" xfId="3" applyFont="1" applyFill="1" applyBorder="1" applyAlignment="1">
      <alignment horizontal="left" vertical="center"/>
    </xf>
    <xf numFmtId="0" fontId="18" fillId="3" borderId="1" xfId="23" applyFont="1" applyFill="1" applyBorder="1"/>
    <xf numFmtId="165" fontId="18" fillId="3" borderId="21" xfId="2" quotePrefix="1" applyNumberFormat="1" applyFont="1" applyFill="1" applyBorder="1" applyAlignment="1">
      <alignment horizontal="right"/>
    </xf>
    <xf numFmtId="165" fontId="18" fillId="3" borderId="11" xfId="2" quotePrefix="1" applyNumberFormat="1" applyFont="1" applyFill="1" applyBorder="1" applyAlignment="1">
      <alignment horizontal="right"/>
    </xf>
    <xf numFmtId="164" fontId="18" fillId="3" borderId="15" xfId="2" applyNumberFormat="1" applyFont="1" applyFill="1" applyBorder="1" applyAlignment="1">
      <alignment horizontal="right"/>
    </xf>
    <xf numFmtId="165" fontId="18" fillId="3" borderId="1" xfId="2" applyNumberFormat="1" applyFont="1" applyFill="1" applyBorder="1" applyAlignment="1">
      <alignment horizontal="right"/>
    </xf>
    <xf numFmtId="165" fontId="18" fillId="3" borderId="1" xfId="2" quotePrefix="1" applyNumberFormat="1" applyFont="1" applyFill="1" applyBorder="1" applyAlignment="1">
      <alignment horizontal="right"/>
    </xf>
    <xf numFmtId="165" fontId="18" fillId="3" borderId="17" xfId="2" quotePrefix="1" applyNumberFormat="1" applyFont="1" applyFill="1" applyBorder="1" applyAlignment="1">
      <alignment horizontal="right"/>
    </xf>
    <xf numFmtId="164" fontId="18" fillId="3" borderId="10" xfId="2" applyNumberFormat="1" applyFont="1" applyFill="1" applyBorder="1" applyAlignment="1">
      <alignment horizontal="right"/>
    </xf>
    <xf numFmtId="165" fontId="18" fillId="3" borderId="11" xfId="2" applyNumberFormat="1" applyFont="1" applyFill="1" applyBorder="1" applyAlignment="1">
      <alignment horizontal="right"/>
    </xf>
    <xf numFmtId="164" fontId="18" fillId="3" borderId="1" xfId="2" applyNumberFormat="1" applyFont="1" applyFill="1" applyBorder="1" applyAlignment="1">
      <alignment horizontal="right"/>
    </xf>
    <xf numFmtId="37" fontId="18" fillId="3" borderId="21" xfId="4" applyNumberFormat="1" applyFont="1" applyFill="1" applyBorder="1"/>
    <xf numFmtId="164" fontId="18" fillId="3" borderId="17" xfId="2" applyNumberFormat="1" applyFont="1" applyFill="1" applyBorder="1"/>
    <xf numFmtId="0" fontId="18" fillId="0" borderId="0" xfId="4" applyFont="1" applyFill="1" applyBorder="1"/>
    <xf numFmtId="1" fontId="17" fillId="0" borderId="23" xfId="3" applyNumberFormat="1" applyFont="1" applyFill="1" applyBorder="1" applyAlignment="1">
      <alignment horizontal="center" wrapText="1"/>
    </xf>
    <xf numFmtId="1" fontId="17" fillId="0" borderId="2" xfId="3" applyNumberFormat="1" applyFont="1" applyFill="1" applyBorder="1" applyAlignment="1">
      <alignment horizontal="center" wrapText="1"/>
    </xf>
    <xf numFmtId="1" fontId="17" fillId="0" borderId="24" xfId="3" applyNumberFormat="1" applyFont="1" applyFill="1" applyBorder="1" applyAlignment="1">
      <alignment horizontal="center" wrapText="1"/>
    </xf>
    <xf numFmtId="1" fontId="17" fillId="0" borderId="25" xfId="3" applyNumberFormat="1" applyFont="1" applyFill="1" applyBorder="1" applyAlignment="1">
      <alignment horizontal="center" wrapText="1"/>
    </xf>
    <xf numFmtId="0" fontId="18" fillId="0" borderId="0" xfId="2" quotePrefix="1" applyFont="1" applyFill="1" applyAlignment="1">
      <alignment horizontal="left" wrapText="1"/>
    </xf>
    <xf numFmtId="0" fontId="18" fillId="0" borderId="0" xfId="4" applyFont="1" applyFill="1" applyBorder="1"/>
    <xf numFmtId="0" fontId="7" fillId="0" borderId="0" xfId="1" applyFont="1" applyAlignment="1">
      <alignment horizontal="left"/>
    </xf>
    <xf numFmtId="1" fontId="17" fillId="0" borderId="22" xfId="3" applyNumberFormat="1" applyFont="1" applyFill="1" applyBorder="1" applyAlignment="1">
      <alignment horizontal="center" wrapText="1"/>
    </xf>
    <xf numFmtId="1" fontId="17" fillId="0" borderId="20" xfId="3" applyNumberFormat="1" applyFont="1" applyFill="1" applyBorder="1" applyAlignment="1">
      <alignment horizontal="center" wrapText="1"/>
    </xf>
    <xf numFmtId="1" fontId="17" fillId="0" borderId="28" xfId="3" applyNumberFormat="1" applyFont="1" applyFill="1" applyBorder="1" applyAlignment="1">
      <alignment horizontal="center" wrapText="1"/>
    </xf>
    <xf numFmtId="1" fontId="19" fillId="0" borderId="19" xfId="3" applyNumberFormat="1" applyFont="1" applyFill="1" applyBorder="1" applyAlignment="1">
      <alignment horizontal="center" wrapText="1"/>
    </xf>
    <xf numFmtId="1" fontId="17" fillId="0" borderId="6" xfId="3" applyNumberFormat="1" applyFont="1" applyFill="1" applyBorder="1" applyAlignment="1">
      <alignment horizontal="center" wrapText="1"/>
    </xf>
    <xf numFmtId="1" fontId="17" fillId="0" borderId="7" xfId="3" applyNumberFormat="1" applyFont="1" applyFill="1" applyBorder="1" applyAlignment="1">
      <alignment horizontal="center" wrapText="1"/>
    </xf>
    <xf numFmtId="1" fontId="17" fillId="0" borderId="30" xfId="3" applyNumberFormat="1" applyFont="1" applyFill="1" applyBorder="1" applyAlignment="1">
      <alignment horizontal="center" wrapText="1"/>
    </xf>
    <xf numFmtId="1" fontId="17" fillId="0" borderId="8" xfId="3" applyNumberFormat="1" applyFont="1" applyFill="1" applyBorder="1" applyAlignment="1">
      <alignment horizontal="center" wrapText="1"/>
    </xf>
    <xf numFmtId="1" fontId="17" fillId="0" borderId="9" xfId="3" applyNumberFormat="1" applyFont="1" applyFill="1" applyBorder="1" applyAlignment="1">
      <alignment horizontal="center" wrapText="1"/>
    </xf>
    <xf numFmtId="0" fontId="17" fillId="0" borderId="2" xfId="3" applyFont="1" applyFill="1" applyBorder="1" applyAlignment="1">
      <alignment horizontal="left"/>
    </xf>
    <xf numFmtId="0" fontId="17" fillId="0" borderId="5" xfId="3" applyFont="1" applyFill="1" applyBorder="1" applyAlignment="1">
      <alignment horizontal="left"/>
    </xf>
    <xf numFmtId="1" fontId="17" fillId="0" borderId="27" xfId="3" applyNumberFormat="1" applyFont="1" applyFill="1" applyBorder="1" applyAlignment="1">
      <alignment horizontal="center" wrapText="1"/>
    </xf>
    <xf numFmtId="1" fontId="17" fillId="0" borderId="29" xfId="3" applyNumberFormat="1" applyFont="1" applyFill="1" applyBorder="1" applyAlignment="1">
      <alignment horizontal="center" wrapText="1"/>
    </xf>
    <xf numFmtId="1" fontId="17" fillId="0" borderId="3" xfId="3" applyNumberFormat="1" applyFont="1" applyFill="1" applyBorder="1" applyAlignment="1">
      <alignment horizontal="center" vertical="center"/>
    </xf>
    <xf numFmtId="1" fontId="17" fillId="0" borderId="4" xfId="3" applyNumberFormat="1" applyFont="1" applyFill="1" applyBorder="1" applyAlignment="1">
      <alignment horizontal="center" vertical="center"/>
    </xf>
    <xf numFmtId="1" fontId="17" fillId="0" borderId="26" xfId="3" applyNumberFormat="1" applyFont="1" applyFill="1" applyBorder="1" applyAlignment="1">
      <alignment horizontal="center" vertical="center"/>
    </xf>
  </cellXfs>
  <cellStyles count="138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Normal" xfId="0" builtinId="0"/>
    <cellStyle name="Normal 2 2" xfId="4" xr:uid="{00000000-0005-0000-0000-000085000000}"/>
    <cellStyle name="Normal 3" xfId="2" xr:uid="{00000000-0005-0000-0000-000086000000}"/>
    <cellStyle name="Normal 6" xfId="3" xr:uid="{00000000-0005-0000-0000-000087000000}"/>
    <cellStyle name="Normal 9" xfId="1" xr:uid="{00000000-0005-0000-0000-000088000000}"/>
    <cellStyle name="Normal 9 2" xfId="23" xr:uid="{00000000-0005-0000-0000-000089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Z63"/>
  <sheetViews>
    <sheetView showGridLines="0" tabSelected="1" zoomScale="85" zoomScaleNormal="85" workbookViewId="0">
      <selection activeCell="B62" sqref="B62"/>
    </sheetView>
  </sheetViews>
  <sheetFormatPr defaultColWidth="12.109375" defaultRowHeight="15" customHeight="1" x14ac:dyDescent="0.3"/>
  <cols>
    <col min="1" max="1" width="11" style="10" customWidth="1"/>
    <col min="2" max="2" width="52.21875" style="1" customWidth="1"/>
    <col min="3" max="21" width="15" style="1" customWidth="1"/>
    <col min="22" max="22" width="15" style="5" customWidth="1"/>
    <col min="23" max="23" width="15" style="6" customWidth="1"/>
    <col min="24" max="25" width="15" style="1" customWidth="1"/>
    <col min="26" max="16384" width="12.109375" style="7"/>
  </cols>
  <sheetData>
    <row r="2" spans="1:25" s="2" customFormat="1" ht="15" customHeight="1" x14ac:dyDescent="0.4">
      <c r="A2" s="9"/>
      <c r="B2" s="82" t="str">
        <f>CONCATENATE("Number and percentage of public school students ", LOWER(A7), ", by race/ethnicity, disability status, and English proficiency, by state: School Year 2017-18")</f>
        <v>Number and percentage of public school students retained in grade 3, by race/ethnicity, disability status, and English proficiency, by state: School Year 2017-18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</row>
    <row r="3" spans="1:25" s="1" customFormat="1" ht="15" customHeight="1" thickBot="1" x14ac:dyDescent="0.35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4"/>
      <c r="Y3" s="4"/>
    </row>
    <row r="4" spans="1:25" s="12" customFormat="1" ht="25" customHeight="1" x14ac:dyDescent="0.25">
      <c r="A4" s="11"/>
      <c r="B4" s="92" t="s">
        <v>0</v>
      </c>
      <c r="C4" s="94" t="s">
        <v>11</v>
      </c>
      <c r="D4" s="96" t="s">
        <v>10</v>
      </c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8"/>
      <c r="R4" s="76" t="s">
        <v>12</v>
      </c>
      <c r="S4" s="77"/>
      <c r="T4" s="76" t="s">
        <v>13</v>
      </c>
      <c r="U4" s="77"/>
      <c r="V4" s="76" t="s">
        <v>14</v>
      </c>
      <c r="W4" s="77"/>
      <c r="X4" s="83" t="s">
        <v>17</v>
      </c>
      <c r="Y4" s="85" t="s">
        <v>15</v>
      </c>
    </row>
    <row r="5" spans="1:25" s="12" customFormat="1" ht="25" customHeight="1" x14ac:dyDescent="0.3">
      <c r="A5" s="11"/>
      <c r="B5" s="93"/>
      <c r="C5" s="95"/>
      <c r="D5" s="87" t="s">
        <v>1</v>
      </c>
      <c r="E5" s="88"/>
      <c r="F5" s="89" t="s">
        <v>2</v>
      </c>
      <c r="G5" s="88"/>
      <c r="H5" s="90" t="s">
        <v>3</v>
      </c>
      <c r="I5" s="88"/>
      <c r="J5" s="90" t="s">
        <v>4</v>
      </c>
      <c r="K5" s="88"/>
      <c r="L5" s="90" t="s">
        <v>5</v>
      </c>
      <c r="M5" s="88"/>
      <c r="N5" s="90" t="s">
        <v>6</v>
      </c>
      <c r="O5" s="88"/>
      <c r="P5" s="90" t="s">
        <v>7</v>
      </c>
      <c r="Q5" s="91"/>
      <c r="R5" s="78"/>
      <c r="S5" s="79"/>
      <c r="T5" s="78"/>
      <c r="U5" s="79"/>
      <c r="V5" s="78"/>
      <c r="W5" s="79"/>
      <c r="X5" s="84"/>
      <c r="Y5" s="86"/>
    </row>
    <row r="6" spans="1:25" s="12" customFormat="1" ht="15" customHeight="1" thickBot="1" x14ac:dyDescent="0.35">
      <c r="A6" s="11"/>
      <c r="B6" s="13"/>
      <c r="C6" s="54"/>
      <c r="D6" s="14" t="s">
        <v>8</v>
      </c>
      <c r="E6" s="15" t="s">
        <v>16</v>
      </c>
      <c r="F6" s="16" t="s">
        <v>8</v>
      </c>
      <c r="G6" s="15" t="s">
        <v>16</v>
      </c>
      <c r="H6" s="16" t="s">
        <v>8</v>
      </c>
      <c r="I6" s="15" t="s">
        <v>16</v>
      </c>
      <c r="J6" s="16" t="s">
        <v>8</v>
      </c>
      <c r="K6" s="15" t="s">
        <v>16</v>
      </c>
      <c r="L6" s="16" t="s">
        <v>8</v>
      </c>
      <c r="M6" s="15" t="s">
        <v>16</v>
      </c>
      <c r="N6" s="16" t="s">
        <v>8</v>
      </c>
      <c r="O6" s="15" t="s">
        <v>16</v>
      </c>
      <c r="P6" s="16" t="s">
        <v>8</v>
      </c>
      <c r="Q6" s="17" t="s">
        <v>16</v>
      </c>
      <c r="R6" s="14" t="s">
        <v>8</v>
      </c>
      <c r="S6" s="18" t="s">
        <v>9</v>
      </c>
      <c r="T6" s="14" t="s">
        <v>8</v>
      </c>
      <c r="U6" s="18" t="s">
        <v>9</v>
      </c>
      <c r="V6" s="16" t="s">
        <v>8</v>
      </c>
      <c r="W6" s="18" t="s">
        <v>9</v>
      </c>
      <c r="X6" s="19"/>
      <c r="Y6" s="20"/>
    </row>
    <row r="7" spans="1:25" s="32" customFormat="1" ht="15" customHeight="1" x14ac:dyDescent="0.25">
      <c r="A7" s="21" t="s">
        <v>18</v>
      </c>
      <c r="B7" s="62" t="s">
        <v>70</v>
      </c>
      <c r="C7" s="22">
        <v>46070</v>
      </c>
      <c r="D7" s="23">
        <v>554</v>
      </c>
      <c r="E7" s="24">
        <v>1.2024999999999999</v>
      </c>
      <c r="F7" s="25">
        <v>637</v>
      </c>
      <c r="G7" s="24">
        <v>1.3827</v>
      </c>
      <c r="H7" s="25">
        <v>13979</v>
      </c>
      <c r="I7" s="24">
        <v>30.343</v>
      </c>
      <c r="J7" s="25">
        <v>17951</v>
      </c>
      <c r="K7" s="24">
        <v>38.964599999999997</v>
      </c>
      <c r="L7" s="25">
        <v>11215</v>
      </c>
      <c r="M7" s="24">
        <v>24.343</v>
      </c>
      <c r="N7" s="44">
        <v>114</v>
      </c>
      <c r="O7" s="24">
        <v>0.24740000000000001</v>
      </c>
      <c r="P7" s="26">
        <v>1620</v>
      </c>
      <c r="Q7" s="27">
        <v>3.5164</v>
      </c>
      <c r="R7" s="28">
        <v>10534</v>
      </c>
      <c r="S7" s="27">
        <v>22.864999999999998</v>
      </c>
      <c r="T7" s="28">
        <v>1720</v>
      </c>
      <c r="U7" s="29">
        <v>3.7334000000000001</v>
      </c>
      <c r="V7" s="28">
        <v>9556</v>
      </c>
      <c r="W7" s="29">
        <v>20.7423</v>
      </c>
      <c r="X7" s="30">
        <v>12736</v>
      </c>
      <c r="Y7" s="31">
        <v>100</v>
      </c>
    </row>
    <row r="8" spans="1:25" s="32" customFormat="1" ht="15" customHeight="1" x14ac:dyDescent="0.25">
      <c r="A8" s="21" t="s">
        <v>18</v>
      </c>
      <c r="B8" s="33" t="s">
        <v>20</v>
      </c>
      <c r="C8" s="34">
        <v>603</v>
      </c>
      <c r="D8" s="35">
        <v>2</v>
      </c>
      <c r="E8" s="36">
        <v>0.33169999999999999</v>
      </c>
      <c r="F8" s="37">
        <v>2</v>
      </c>
      <c r="G8" s="36">
        <v>0.33169999999999999</v>
      </c>
      <c r="H8" s="46">
        <v>44</v>
      </c>
      <c r="I8" s="36">
        <v>7.2968000000000002</v>
      </c>
      <c r="J8" s="37">
        <v>346</v>
      </c>
      <c r="K8" s="36">
        <v>57.379800000000003</v>
      </c>
      <c r="L8" s="37">
        <v>199</v>
      </c>
      <c r="M8" s="36">
        <v>33.002000000000002</v>
      </c>
      <c r="N8" s="37">
        <v>1</v>
      </c>
      <c r="O8" s="36">
        <v>0.1658</v>
      </c>
      <c r="P8" s="49">
        <v>9</v>
      </c>
      <c r="Q8" s="39">
        <v>1.4924999999999999</v>
      </c>
      <c r="R8" s="35">
        <v>55</v>
      </c>
      <c r="S8" s="39">
        <v>9.1210000000000004</v>
      </c>
      <c r="T8" s="47">
        <v>6</v>
      </c>
      <c r="U8" s="40">
        <v>0.995</v>
      </c>
      <c r="V8" s="47">
        <v>34</v>
      </c>
      <c r="W8" s="40">
        <v>5.6384999999999996</v>
      </c>
      <c r="X8" s="41">
        <v>242</v>
      </c>
      <c r="Y8" s="42">
        <v>100</v>
      </c>
    </row>
    <row r="9" spans="1:25" s="32" customFormat="1" ht="15" customHeight="1" x14ac:dyDescent="0.25">
      <c r="A9" s="21" t="s">
        <v>18</v>
      </c>
      <c r="B9" s="43" t="s">
        <v>19</v>
      </c>
      <c r="C9" s="22">
        <v>12</v>
      </c>
      <c r="D9" s="23">
        <v>6</v>
      </c>
      <c r="E9" s="24">
        <v>50</v>
      </c>
      <c r="F9" s="25">
        <v>0</v>
      </c>
      <c r="G9" s="24">
        <v>0</v>
      </c>
      <c r="H9" s="25">
        <v>0</v>
      </c>
      <c r="I9" s="24">
        <v>0</v>
      </c>
      <c r="J9" s="44">
        <v>0</v>
      </c>
      <c r="K9" s="24">
        <v>0</v>
      </c>
      <c r="L9" s="44">
        <v>5</v>
      </c>
      <c r="M9" s="24">
        <v>41.667000000000002</v>
      </c>
      <c r="N9" s="25">
        <v>0</v>
      </c>
      <c r="O9" s="24">
        <v>0</v>
      </c>
      <c r="P9" s="48">
        <v>1</v>
      </c>
      <c r="Q9" s="27">
        <v>8.3332999999999995</v>
      </c>
      <c r="R9" s="45">
        <v>6</v>
      </c>
      <c r="S9" s="27">
        <v>50</v>
      </c>
      <c r="T9" s="45">
        <v>0</v>
      </c>
      <c r="U9" s="29">
        <v>0</v>
      </c>
      <c r="V9" s="45">
        <v>3</v>
      </c>
      <c r="W9" s="29">
        <v>25</v>
      </c>
      <c r="X9" s="30">
        <v>10</v>
      </c>
      <c r="Y9" s="31">
        <v>100</v>
      </c>
    </row>
    <row r="10" spans="1:25" s="32" customFormat="1" ht="15" customHeight="1" x14ac:dyDescent="0.25">
      <c r="A10" s="21" t="s">
        <v>18</v>
      </c>
      <c r="B10" s="33" t="s">
        <v>22</v>
      </c>
      <c r="C10" s="34">
        <v>443</v>
      </c>
      <c r="D10" s="47">
        <v>40</v>
      </c>
      <c r="E10" s="36">
        <v>9.0292999999999992</v>
      </c>
      <c r="F10" s="37">
        <v>5</v>
      </c>
      <c r="G10" s="36">
        <v>1.1287</v>
      </c>
      <c r="H10" s="46">
        <v>223</v>
      </c>
      <c r="I10" s="36">
        <v>50.3386</v>
      </c>
      <c r="J10" s="37">
        <v>23</v>
      </c>
      <c r="K10" s="36">
        <v>5.1919000000000004</v>
      </c>
      <c r="L10" s="46">
        <v>141</v>
      </c>
      <c r="M10" s="36">
        <v>31.827999999999999</v>
      </c>
      <c r="N10" s="46">
        <v>3</v>
      </c>
      <c r="O10" s="36">
        <v>0.67720000000000002</v>
      </c>
      <c r="P10" s="38">
        <v>8</v>
      </c>
      <c r="Q10" s="39">
        <v>1.8059000000000001</v>
      </c>
      <c r="R10" s="47">
        <v>45</v>
      </c>
      <c r="S10" s="39">
        <v>10.157999999999999</v>
      </c>
      <c r="T10" s="47">
        <v>7</v>
      </c>
      <c r="U10" s="40">
        <v>1.5801000000000001</v>
      </c>
      <c r="V10" s="47">
        <v>76</v>
      </c>
      <c r="W10" s="40">
        <v>17.155799999999999</v>
      </c>
      <c r="X10" s="41">
        <v>254</v>
      </c>
      <c r="Y10" s="42">
        <v>100</v>
      </c>
    </row>
    <row r="11" spans="1:25" s="32" customFormat="1" ht="15" customHeight="1" x14ac:dyDescent="0.25">
      <c r="A11" s="21" t="s">
        <v>18</v>
      </c>
      <c r="B11" s="43" t="s">
        <v>21</v>
      </c>
      <c r="C11" s="22">
        <v>162</v>
      </c>
      <c r="D11" s="23">
        <v>1</v>
      </c>
      <c r="E11" s="24">
        <v>0.61729999999999996</v>
      </c>
      <c r="F11" s="44">
        <v>1</v>
      </c>
      <c r="G11" s="24">
        <v>0.61729999999999996</v>
      </c>
      <c r="H11" s="25">
        <v>18</v>
      </c>
      <c r="I11" s="24">
        <v>11.1111</v>
      </c>
      <c r="J11" s="25">
        <v>47</v>
      </c>
      <c r="K11" s="24">
        <v>29.0123</v>
      </c>
      <c r="L11" s="25">
        <v>93</v>
      </c>
      <c r="M11" s="24">
        <v>57.406999999999996</v>
      </c>
      <c r="N11" s="25">
        <v>2</v>
      </c>
      <c r="O11" s="24">
        <v>1.2345999999999999</v>
      </c>
      <c r="P11" s="48">
        <v>0</v>
      </c>
      <c r="Q11" s="27">
        <v>0</v>
      </c>
      <c r="R11" s="45">
        <v>13</v>
      </c>
      <c r="S11" s="27">
        <v>8.0250000000000004</v>
      </c>
      <c r="T11" s="23">
        <v>16</v>
      </c>
      <c r="U11" s="29">
        <v>9.8765000000000001</v>
      </c>
      <c r="V11" s="23">
        <v>12</v>
      </c>
      <c r="W11" s="29">
        <v>7.4074</v>
      </c>
      <c r="X11" s="30">
        <v>138</v>
      </c>
      <c r="Y11" s="31">
        <v>100</v>
      </c>
    </row>
    <row r="12" spans="1:25" s="32" customFormat="1" ht="15" customHeight="1" x14ac:dyDescent="0.25">
      <c r="A12" s="21" t="s">
        <v>18</v>
      </c>
      <c r="B12" s="33" t="s">
        <v>23</v>
      </c>
      <c r="C12" s="34">
        <v>751</v>
      </c>
      <c r="D12" s="35">
        <v>3</v>
      </c>
      <c r="E12" s="36">
        <v>0.39950000000000002</v>
      </c>
      <c r="F12" s="46">
        <v>42</v>
      </c>
      <c r="G12" s="36">
        <v>5.5925000000000002</v>
      </c>
      <c r="H12" s="37">
        <v>453</v>
      </c>
      <c r="I12" s="36">
        <v>60.319600000000001</v>
      </c>
      <c r="J12" s="37">
        <v>92</v>
      </c>
      <c r="K12" s="36">
        <v>12.250299999999999</v>
      </c>
      <c r="L12" s="37">
        <v>124</v>
      </c>
      <c r="M12" s="36">
        <v>16.510999999999999</v>
      </c>
      <c r="N12" s="46">
        <v>8</v>
      </c>
      <c r="O12" s="36">
        <v>1.0651999999999999</v>
      </c>
      <c r="P12" s="49">
        <v>29</v>
      </c>
      <c r="Q12" s="39">
        <v>3.8614999999999999</v>
      </c>
      <c r="R12" s="47">
        <v>102</v>
      </c>
      <c r="S12" s="39">
        <v>13.582000000000001</v>
      </c>
      <c r="T12" s="35">
        <v>5</v>
      </c>
      <c r="U12" s="40">
        <v>0.66579999999999995</v>
      </c>
      <c r="V12" s="35">
        <v>290</v>
      </c>
      <c r="W12" s="40">
        <v>38.615200000000002</v>
      </c>
      <c r="X12" s="41">
        <v>471</v>
      </c>
      <c r="Y12" s="42">
        <v>100</v>
      </c>
    </row>
    <row r="13" spans="1:25" s="32" customFormat="1" ht="15" customHeight="1" x14ac:dyDescent="0.25">
      <c r="A13" s="21" t="s">
        <v>18</v>
      </c>
      <c r="B13" s="43" t="s">
        <v>24</v>
      </c>
      <c r="C13" s="22">
        <v>166</v>
      </c>
      <c r="D13" s="23">
        <v>1</v>
      </c>
      <c r="E13" s="24">
        <v>0.60240000000000005</v>
      </c>
      <c r="F13" s="44">
        <v>1</v>
      </c>
      <c r="G13" s="24">
        <v>0.60240000000000005</v>
      </c>
      <c r="H13" s="25">
        <v>79</v>
      </c>
      <c r="I13" s="24">
        <v>47.590400000000002</v>
      </c>
      <c r="J13" s="44">
        <v>11</v>
      </c>
      <c r="K13" s="24">
        <v>6.6265000000000001</v>
      </c>
      <c r="L13" s="25">
        <v>68</v>
      </c>
      <c r="M13" s="24">
        <v>40.963999999999999</v>
      </c>
      <c r="N13" s="25">
        <v>0</v>
      </c>
      <c r="O13" s="24">
        <v>0</v>
      </c>
      <c r="P13" s="26">
        <v>6</v>
      </c>
      <c r="Q13" s="27">
        <v>3.6145</v>
      </c>
      <c r="R13" s="23">
        <v>13</v>
      </c>
      <c r="S13" s="27">
        <v>7.8310000000000004</v>
      </c>
      <c r="T13" s="45">
        <v>2</v>
      </c>
      <c r="U13" s="29">
        <v>1.2048000000000001</v>
      </c>
      <c r="V13" s="45">
        <v>40</v>
      </c>
      <c r="W13" s="29">
        <v>24.096399999999999</v>
      </c>
      <c r="X13" s="30">
        <v>114</v>
      </c>
      <c r="Y13" s="31">
        <v>100</v>
      </c>
    </row>
    <row r="14" spans="1:25" s="32" customFormat="1" ht="15" customHeight="1" x14ac:dyDescent="0.25">
      <c r="A14" s="21" t="s">
        <v>18</v>
      </c>
      <c r="B14" s="33" t="s">
        <v>25</v>
      </c>
      <c r="C14" s="50">
        <v>102</v>
      </c>
      <c r="D14" s="35">
        <v>1</v>
      </c>
      <c r="E14" s="36">
        <v>0.98040000000000005</v>
      </c>
      <c r="F14" s="37">
        <v>5</v>
      </c>
      <c r="G14" s="36">
        <v>4.9020000000000001</v>
      </c>
      <c r="H14" s="46">
        <v>47</v>
      </c>
      <c r="I14" s="36">
        <v>46.078400000000002</v>
      </c>
      <c r="J14" s="46">
        <v>27</v>
      </c>
      <c r="K14" s="36">
        <v>26.470600000000001</v>
      </c>
      <c r="L14" s="46">
        <v>20</v>
      </c>
      <c r="M14" s="36">
        <v>19.608000000000001</v>
      </c>
      <c r="N14" s="37">
        <v>0</v>
      </c>
      <c r="O14" s="36">
        <v>0</v>
      </c>
      <c r="P14" s="38">
        <v>2</v>
      </c>
      <c r="Q14" s="39">
        <v>1.9608000000000001</v>
      </c>
      <c r="R14" s="47">
        <v>13</v>
      </c>
      <c r="S14" s="39">
        <v>12.744999999999999</v>
      </c>
      <c r="T14" s="35">
        <v>3</v>
      </c>
      <c r="U14" s="40">
        <v>2.9411999999999998</v>
      </c>
      <c r="V14" s="35">
        <v>30</v>
      </c>
      <c r="W14" s="40">
        <v>29.411799999999999</v>
      </c>
      <c r="X14" s="41">
        <v>69</v>
      </c>
      <c r="Y14" s="42">
        <v>100</v>
      </c>
    </row>
    <row r="15" spans="1:25" s="32" customFormat="1" ht="15" customHeight="1" x14ac:dyDescent="0.25">
      <c r="A15" s="21" t="s">
        <v>18</v>
      </c>
      <c r="B15" s="43" t="s">
        <v>27</v>
      </c>
      <c r="C15" s="60">
        <v>65</v>
      </c>
      <c r="D15" s="23">
        <v>0</v>
      </c>
      <c r="E15" s="24">
        <v>0</v>
      </c>
      <c r="F15" s="25">
        <v>1</v>
      </c>
      <c r="G15" s="24">
        <v>1.5385</v>
      </c>
      <c r="H15" s="25">
        <v>19</v>
      </c>
      <c r="I15" s="24">
        <v>29.230799999999999</v>
      </c>
      <c r="J15" s="44">
        <v>31</v>
      </c>
      <c r="K15" s="24">
        <v>47.692300000000003</v>
      </c>
      <c r="L15" s="25">
        <v>11</v>
      </c>
      <c r="M15" s="24">
        <v>16.922999999999998</v>
      </c>
      <c r="N15" s="44">
        <v>0</v>
      </c>
      <c r="O15" s="24">
        <v>0</v>
      </c>
      <c r="P15" s="26">
        <v>3</v>
      </c>
      <c r="Q15" s="27">
        <v>4.6154000000000002</v>
      </c>
      <c r="R15" s="45">
        <v>18</v>
      </c>
      <c r="S15" s="27">
        <v>27.692</v>
      </c>
      <c r="T15" s="23">
        <v>1</v>
      </c>
      <c r="U15" s="29">
        <v>1.5385</v>
      </c>
      <c r="V15" s="23">
        <v>16</v>
      </c>
      <c r="W15" s="29">
        <v>24.615400000000001</v>
      </c>
      <c r="X15" s="30">
        <v>39</v>
      </c>
      <c r="Y15" s="31">
        <v>100</v>
      </c>
    </row>
    <row r="16" spans="1:25" s="32" customFormat="1" ht="15" customHeight="1" x14ac:dyDescent="0.25">
      <c r="A16" s="21" t="s">
        <v>18</v>
      </c>
      <c r="B16" s="33" t="s">
        <v>26</v>
      </c>
      <c r="C16" s="50">
        <v>77</v>
      </c>
      <c r="D16" s="47">
        <v>1</v>
      </c>
      <c r="E16" s="36">
        <v>1.2987</v>
      </c>
      <c r="F16" s="46">
        <v>0</v>
      </c>
      <c r="G16" s="36">
        <v>0</v>
      </c>
      <c r="H16" s="37">
        <v>6</v>
      </c>
      <c r="I16" s="36">
        <v>7.7922000000000002</v>
      </c>
      <c r="J16" s="46">
        <v>70</v>
      </c>
      <c r="K16" s="36">
        <v>90.909099999999995</v>
      </c>
      <c r="L16" s="37">
        <v>0</v>
      </c>
      <c r="M16" s="36">
        <v>0</v>
      </c>
      <c r="N16" s="46">
        <v>0</v>
      </c>
      <c r="O16" s="36">
        <v>0</v>
      </c>
      <c r="P16" s="38">
        <v>0</v>
      </c>
      <c r="Q16" s="39">
        <v>0</v>
      </c>
      <c r="R16" s="35">
        <v>18</v>
      </c>
      <c r="S16" s="39">
        <v>23.376999999999999</v>
      </c>
      <c r="T16" s="35">
        <v>3</v>
      </c>
      <c r="U16" s="40">
        <v>3.8961000000000001</v>
      </c>
      <c r="V16" s="35">
        <v>6</v>
      </c>
      <c r="W16" s="40">
        <v>7.7922000000000002</v>
      </c>
      <c r="X16" s="41">
        <v>36</v>
      </c>
      <c r="Y16" s="42">
        <v>100</v>
      </c>
    </row>
    <row r="17" spans="1:25" s="32" customFormat="1" ht="15" customHeight="1" x14ac:dyDescent="0.25">
      <c r="A17" s="21" t="s">
        <v>18</v>
      </c>
      <c r="B17" s="43" t="s">
        <v>28</v>
      </c>
      <c r="C17" s="22">
        <v>17793</v>
      </c>
      <c r="D17" s="23">
        <v>38</v>
      </c>
      <c r="E17" s="24">
        <v>0.21360000000000001</v>
      </c>
      <c r="F17" s="44">
        <v>164</v>
      </c>
      <c r="G17" s="24">
        <v>0.92169999999999996</v>
      </c>
      <c r="H17" s="25">
        <v>6353</v>
      </c>
      <c r="I17" s="24">
        <v>35.705100000000002</v>
      </c>
      <c r="J17" s="44">
        <v>6790</v>
      </c>
      <c r="K17" s="24">
        <v>38.161099999999998</v>
      </c>
      <c r="L17" s="44">
        <v>3870</v>
      </c>
      <c r="M17" s="24">
        <v>21.75</v>
      </c>
      <c r="N17" s="44">
        <v>30</v>
      </c>
      <c r="O17" s="24">
        <v>0.1686</v>
      </c>
      <c r="P17" s="48">
        <v>548</v>
      </c>
      <c r="Q17" s="27">
        <v>3.0798999999999999</v>
      </c>
      <c r="R17" s="23">
        <v>5622</v>
      </c>
      <c r="S17" s="27">
        <v>31.597000000000001</v>
      </c>
      <c r="T17" s="23">
        <v>750</v>
      </c>
      <c r="U17" s="29">
        <v>4.2150999999999996</v>
      </c>
      <c r="V17" s="23">
        <v>4959</v>
      </c>
      <c r="W17" s="29">
        <v>27.8705</v>
      </c>
      <c r="X17" s="30">
        <v>1931</v>
      </c>
      <c r="Y17" s="31">
        <v>100</v>
      </c>
    </row>
    <row r="18" spans="1:25" s="32" customFormat="1" ht="15" customHeight="1" x14ac:dyDescent="0.25">
      <c r="A18" s="21" t="s">
        <v>18</v>
      </c>
      <c r="B18" s="33" t="s">
        <v>29</v>
      </c>
      <c r="C18" s="34">
        <v>2710</v>
      </c>
      <c r="D18" s="47">
        <v>6</v>
      </c>
      <c r="E18" s="36">
        <v>0.22140000000000001</v>
      </c>
      <c r="F18" s="37">
        <v>126</v>
      </c>
      <c r="G18" s="36">
        <v>4.6494</v>
      </c>
      <c r="H18" s="37">
        <v>400</v>
      </c>
      <c r="I18" s="36">
        <v>14.7601</v>
      </c>
      <c r="J18" s="37">
        <v>1664</v>
      </c>
      <c r="K18" s="36">
        <v>61.402200000000001</v>
      </c>
      <c r="L18" s="37">
        <v>444</v>
      </c>
      <c r="M18" s="36">
        <v>16.384</v>
      </c>
      <c r="N18" s="37">
        <v>4</v>
      </c>
      <c r="O18" s="36">
        <v>0.14760000000000001</v>
      </c>
      <c r="P18" s="38">
        <v>66</v>
      </c>
      <c r="Q18" s="39">
        <v>2.4354</v>
      </c>
      <c r="R18" s="47">
        <v>436</v>
      </c>
      <c r="S18" s="39">
        <v>16.088999999999999</v>
      </c>
      <c r="T18" s="35">
        <v>88</v>
      </c>
      <c r="U18" s="40">
        <v>3.2471999999999999</v>
      </c>
      <c r="V18" s="35">
        <v>519</v>
      </c>
      <c r="W18" s="40">
        <v>19.151299999999999</v>
      </c>
      <c r="X18" s="41">
        <v>630</v>
      </c>
      <c r="Y18" s="42">
        <v>100</v>
      </c>
    </row>
    <row r="19" spans="1:25" s="32" customFormat="1" ht="15" customHeight="1" x14ac:dyDescent="0.25">
      <c r="A19" s="21" t="s">
        <v>18</v>
      </c>
      <c r="B19" s="43" t="s">
        <v>30</v>
      </c>
      <c r="C19" s="22">
        <v>18</v>
      </c>
      <c r="D19" s="23">
        <v>0</v>
      </c>
      <c r="E19" s="24">
        <v>0</v>
      </c>
      <c r="F19" s="25">
        <v>2</v>
      </c>
      <c r="G19" s="24">
        <v>11.1111</v>
      </c>
      <c r="H19" s="25">
        <v>2</v>
      </c>
      <c r="I19" s="24">
        <v>11.1111</v>
      </c>
      <c r="J19" s="25">
        <v>0</v>
      </c>
      <c r="K19" s="24">
        <v>0</v>
      </c>
      <c r="L19" s="25">
        <v>2</v>
      </c>
      <c r="M19" s="24">
        <v>11.111000000000001</v>
      </c>
      <c r="N19" s="25">
        <v>11</v>
      </c>
      <c r="O19" s="24">
        <v>61.1111</v>
      </c>
      <c r="P19" s="26">
        <v>1</v>
      </c>
      <c r="Q19" s="27">
        <v>5.5556000000000001</v>
      </c>
      <c r="R19" s="23">
        <v>6</v>
      </c>
      <c r="S19" s="27">
        <v>33.332999999999998</v>
      </c>
      <c r="T19" s="23">
        <v>0</v>
      </c>
      <c r="U19" s="29">
        <v>0</v>
      </c>
      <c r="V19" s="23">
        <v>7</v>
      </c>
      <c r="W19" s="29">
        <v>38.8889</v>
      </c>
      <c r="X19" s="30">
        <v>16</v>
      </c>
      <c r="Y19" s="31">
        <v>100</v>
      </c>
    </row>
    <row r="20" spans="1:25" s="32" customFormat="1" ht="15" customHeight="1" x14ac:dyDescent="0.25">
      <c r="A20" s="21" t="s">
        <v>18</v>
      </c>
      <c r="B20" s="33" t="s">
        <v>32</v>
      </c>
      <c r="C20" s="50">
        <v>30</v>
      </c>
      <c r="D20" s="47">
        <v>1</v>
      </c>
      <c r="E20" s="36">
        <v>3.3332999999999999</v>
      </c>
      <c r="F20" s="46">
        <v>0</v>
      </c>
      <c r="G20" s="36">
        <v>0</v>
      </c>
      <c r="H20" s="37">
        <v>2</v>
      </c>
      <c r="I20" s="36">
        <v>6.6666999999999996</v>
      </c>
      <c r="J20" s="46">
        <v>0</v>
      </c>
      <c r="K20" s="36">
        <v>0</v>
      </c>
      <c r="L20" s="46">
        <v>27</v>
      </c>
      <c r="M20" s="36">
        <v>90</v>
      </c>
      <c r="N20" s="46">
        <v>0</v>
      </c>
      <c r="O20" s="36">
        <v>0</v>
      </c>
      <c r="P20" s="38">
        <v>0</v>
      </c>
      <c r="Q20" s="39">
        <v>0</v>
      </c>
      <c r="R20" s="47">
        <v>4</v>
      </c>
      <c r="S20" s="39">
        <v>13.333</v>
      </c>
      <c r="T20" s="35">
        <v>2</v>
      </c>
      <c r="U20" s="40">
        <v>6.6666999999999996</v>
      </c>
      <c r="V20" s="35">
        <v>0</v>
      </c>
      <c r="W20" s="40">
        <v>0</v>
      </c>
      <c r="X20" s="41">
        <v>52</v>
      </c>
      <c r="Y20" s="42">
        <v>100</v>
      </c>
    </row>
    <row r="21" spans="1:25" s="32" customFormat="1" ht="15" customHeight="1" x14ac:dyDescent="0.25">
      <c r="A21" s="21" t="s">
        <v>18</v>
      </c>
      <c r="B21" s="43" t="s">
        <v>33</v>
      </c>
      <c r="C21" s="22">
        <v>1130</v>
      </c>
      <c r="D21" s="45">
        <v>2</v>
      </c>
      <c r="E21" s="24">
        <v>0.17699999999999999</v>
      </c>
      <c r="F21" s="25">
        <v>6</v>
      </c>
      <c r="G21" s="24">
        <v>0.53100000000000003</v>
      </c>
      <c r="H21" s="44">
        <v>224</v>
      </c>
      <c r="I21" s="24">
        <v>19.823</v>
      </c>
      <c r="J21" s="25">
        <v>826</v>
      </c>
      <c r="K21" s="24">
        <v>73.097300000000004</v>
      </c>
      <c r="L21" s="25">
        <v>54</v>
      </c>
      <c r="M21" s="24">
        <v>4.7789999999999999</v>
      </c>
      <c r="N21" s="25">
        <v>1</v>
      </c>
      <c r="O21" s="24">
        <v>8.8499999999999995E-2</v>
      </c>
      <c r="P21" s="48">
        <v>17</v>
      </c>
      <c r="Q21" s="27">
        <v>1.5044</v>
      </c>
      <c r="R21" s="23">
        <v>49</v>
      </c>
      <c r="S21" s="27">
        <v>4.3360000000000003</v>
      </c>
      <c r="T21" s="45">
        <v>36</v>
      </c>
      <c r="U21" s="29">
        <v>3.1858</v>
      </c>
      <c r="V21" s="45">
        <v>81</v>
      </c>
      <c r="W21" s="29">
        <v>7.1680999999999999</v>
      </c>
      <c r="X21" s="30">
        <v>360</v>
      </c>
      <c r="Y21" s="31">
        <v>100</v>
      </c>
    </row>
    <row r="22" spans="1:25" s="32" customFormat="1" ht="15" customHeight="1" x14ac:dyDescent="0.25">
      <c r="A22" s="21" t="s">
        <v>18</v>
      </c>
      <c r="B22" s="33" t="s">
        <v>34</v>
      </c>
      <c r="C22" s="34">
        <v>618</v>
      </c>
      <c r="D22" s="35">
        <v>0</v>
      </c>
      <c r="E22" s="36">
        <v>0</v>
      </c>
      <c r="F22" s="46">
        <v>4</v>
      </c>
      <c r="G22" s="36">
        <v>0.6472</v>
      </c>
      <c r="H22" s="46">
        <v>66</v>
      </c>
      <c r="I22" s="36">
        <v>10.679600000000001</v>
      </c>
      <c r="J22" s="37">
        <v>231</v>
      </c>
      <c r="K22" s="36">
        <v>37.378599999999999</v>
      </c>
      <c r="L22" s="37">
        <v>287</v>
      </c>
      <c r="M22" s="36">
        <v>46.44</v>
      </c>
      <c r="N22" s="37">
        <v>0</v>
      </c>
      <c r="O22" s="36">
        <v>0</v>
      </c>
      <c r="P22" s="49">
        <v>30</v>
      </c>
      <c r="Q22" s="39">
        <v>4.8544</v>
      </c>
      <c r="R22" s="47">
        <v>90</v>
      </c>
      <c r="S22" s="39">
        <v>14.563000000000001</v>
      </c>
      <c r="T22" s="47">
        <v>14</v>
      </c>
      <c r="U22" s="40">
        <v>2.2654000000000001</v>
      </c>
      <c r="V22" s="47">
        <v>41</v>
      </c>
      <c r="W22" s="40">
        <v>6.6342999999999996</v>
      </c>
      <c r="X22" s="41">
        <v>314</v>
      </c>
      <c r="Y22" s="42">
        <v>100</v>
      </c>
    </row>
    <row r="23" spans="1:25" s="32" customFormat="1" ht="15" customHeight="1" x14ac:dyDescent="0.25">
      <c r="A23" s="21" t="s">
        <v>18</v>
      </c>
      <c r="B23" s="43" t="s">
        <v>31</v>
      </c>
      <c r="C23" s="22">
        <v>29</v>
      </c>
      <c r="D23" s="23">
        <v>0</v>
      </c>
      <c r="E23" s="24">
        <v>0</v>
      </c>
      <c r="F23" s="25">
        <v>0</v>
      </c>
      <c r="G23" s="24">
        <v>0</v>
      </c>
      <c r="H23" s="25">
        <v>4</v>
      </c>
      <c r="I23" s="24">
        <v>13.793100000000001</v>
      </c>
      <c r="J23" s="25">
        <v>4</v>
      </c>
      <c r="K23" s="24">
        <v>13.793100000000001</v>
      </c>
      <c r="L23" s="25">
        <v>17</v>
      </c>
      <c r="M23" s="24">
        <v>58.621000000000002</v>
      </c>
      <c r="N23" s="25">
        <v>1</v>
      </c>
      <c r="O23" s="24">
        <v>3.4483000000000001</v>
      </c>
      <c r="P23" s="48">
        <v>3</v>
      </c>
      <c r="Q23" s="27">
        <v>10.344799999999999</v>
      </c>
      <c r="R23" s="45">
        <v>13</v>
      </c>
      <c r="S23" s="27">
        <v>44.828000000000003</v>
      </c>
      <c r="T23" s="23">
        <v>0</v>
      </c>
      <c r="U23" s="29">
        <v>0</v>
      </c>
      <c r="V23" s="23">
        <v>7</v>
      </c>
      <c r="W23" s="29">
        <v>24.137899999999998</v>
      </c>
      <c r="X23" s="30">
        <v>25</v>
      </c>
      <c r="Y23" s="31">
        <v>100</v>
      </c>
    </row>
    <row r="24" spans="1:25" s="32" customFormat="1" ht="15" customHeight="1" x14ac:dyDescent="0.25">
      <c r="A24" s="21" t="s">
        <v>18</v>
      </c>
      <c r="B24" s="33" t="s">
        <v>35</v>
      </c>
      <c r="C24" s="34">
        <v>19</v>
      </c>
      <c r="D24" s="47">
        <v>0</v>
      </c>
      <c r="E24" s="36">
        <v>0</v>
      </c>
      <c r="F24" s="37">
        <v>0</v>
      </c>
      <c r="G24" s="36">
        <v>0</v>
      </c>
      <c r="H24" s="46">
        <v>3</v>
      </c>
      <c r="I24" s="36">
        <v>15.7895</v>
      </c>
      <c r="J24" s="37">
        <v>2</v>
      </c>
      <c r="K24" s="36">
        <v>10.526300000000001</v>
      </c>
      <c r="L24" s="37">
        <v>12</v>
      </c>
      <c r="M24" s="36">
        <v>63.158000000000001</v>
      </c>
      <c r="N24" s="37">
        <v>0</v>
      </c>
      <c r="O24" s="36">
        <v>0</v>
      </c>
      <c r="P24" s="49">
        <v>2</v>
      </c>
      <c r="Q24" s="39">
        <v>10.526300000000001</v>
      </c>
      <c r="R24" s="47">
        <v>2</v>
      </c>
      <c r="S24" s="39">
        <v>10.526</v>
      </c>
      <c r="T24" s="35">
        <v>0</v>
      </c>
      <c r="U24" s="40">
        <v>0</v>
      </c>
      <c r="V24" s="35">
        <v>2</v>
      </c>
      <c r="W24" s="40">
        <v>10.526300000000001</v>
      </c>
      <c r="X24" s="41">
        <v>20</v>
      </c>
      <c r="Y24" s="42">
        <v>100</v>
      </c>
    </row>
    <row r="25" spans="1:25" s="32" customFormat="1" ht="15" customHeight="1" x14ac:dyDescent="0.25">
      <c r="A25" s="21" t="s">
        <v>18</v>
      </c>
      <c r="B25" s="43" t="s">
        <v>36</v>
      </c>
      <c r="C25" s="60">
        <v>562</v>
      </c>
      <c r="D25" s="23">
        <v>0</v>
      </c>
      <c r="E25" s="24">
        <v>0</v>
      </c>
      <c r="F25" s="25">
        <v>2</v>
      </c>
      <c r="G25" s="24">
        <v>0.35589999999999999</v>
      </c>
      <c r="H25" s="25">
        <v>24</v>
      </c>
      <c r="I25" s="24">
        <v>4.2705000000000002</v>
      </c>
      <c r="J25" s="25">
        <v>31</v>
      </c>
      <c r="K25" s="24">
        <v>5.516</v>
      </c>
      <c r="L25" s="44">
        <v>477</v>
      </c>
      <c r="M25" s="24">
        <v>84.875</v>
      </c>
      <c r="N25" s="25">
        <v>0</v>
      </c>
      <c r="O25" s="24">
        <v>0</v>
      </c>
      <c r="P25" s="48">
        <v>28</v>
      </c>
      <c r="Q25" s="27">
        <v>4.9821999999999997</v>
      </c>
      <c r="R25" s="23">
        <v>136</v>
      </c>
      <c r="S25" s="27">
        <v>24.199000000000002</v>
      </c>
      <c r="T25" s="23">
        <v>3</v>
      </c>
      <c r="U25" s="29">
        <v>0.53380000000000005</v>
      </c>
      <c r="V25" s="23">
        <v>16</v>
      </c>
      <c r="W25" s="29">
        <v>2.847</v>
      </c>
      <c r="X25" s="30">
        <v>264</v>
      </c>
      <c r="Y25" s="31">
        <v>100</v>
      </c>
    </row>
    <row r="26" spans="1:25" s="32" customFormat="1" ht="15" customHeight="1" x14ac:dyDescent="0.25">
      <c r="A26" s="21" t="s">
        <v>18</v>
      </c>
      <c r="B26" s="33" t="s">
        <v>37</v>
      </c>
      <c r="C26" s="34">
        <v>1445</v>
      </c>
      <c r="D26" s="35">
        <v>7</v>
      </c>
      <c r="E26" s="36">
        <v>0.4844</v>
      </c>
      <c r="F26" s="46">
        <v>5</v>
      </c>
      <c r="G26" s="36">
        <v>0.34599999999999997</v>
      </c>
      <c r="H26" s="46">
        <v>138</v>
      </c>
      <c r="I26" s="36">
        <v>9.5502000000000002</v>
      </c>
      <c r="J26" s="37">
        <v>804</v>
      </c>
      <c r="K26" s="36">
        <v>55.640099999999997</v>
      </c>
      <c r="L26" s="37">
        <v>449</v>
      </c>
      <c r="M26" s="36">
        <v>31.073</v>
      </c>
      <c r="N26" s="46">
        <v>3</v>
      </c>
      <c r="O26" s="36">
        <v>0.20760000000000001</v>
      </c>
      <c r="P26" s="49">
        <v>39</v>
      </c>
      <c r="Q26" s="39">
        <v>2.6989999999999998</v>
      </c>
      <c r="R26" s="35">
        <v>153</v>
      </c>
      <c r="S26" s="39">
        <v>10.587999999999999</v>
      </c>
      <c r="T26" s="35">
        <v>93</v>
      </c>
      <c r="U26" s="40">
        <v>6.4359999999999999</v>
      </c>
      <c r="V26" s="35">
        <v>92</v>
      </c>
      <c r="W26" s="40">
        <v>6.3667999999999996</v>
      </c>
      <c r="X26" s="41">
        <v>416</v>
      </c>
      <c r="Y26" s="42">
        <v>100</v>
      </c>
    </row>
    <row r="27" spans="1:25" s="32" customFormat="1" ht="15" customHeight="1" x14ac:dyDescent="0.25">
      <c r="A27" s="21" t="s">
        <v>18</v>
      </c>
      <c r="B27" s="43" t="s">
        <v>40</v>
      </c>
      <c r="C27" s="60">
        <v>39</v>
      </c>
      <c r="D27" s="45">
        <v>1</v>
      </c>
      <c r="E27" s="24">
        <v>2.5640999999999998</v>
      </c>
      <c r="F27" s="25">
        <v>0</v>
      </c>
      <c r="G27" s="24">
        <v>0</v>
      </c>
      <c r="H27" s="25">
        <v>1</v>
      </c>
      <c r="I27" s="24">
        <v>2.5640999999999998</v>
      </c>
      <c r="J27" s="25">
        <v>1</v>
      </c>
      <c r="K27" s="24">
        <v>2.5640999999999998</v>
      </c>
      <c r="L27" s="44">
        <v>35</v>
      </c>
      <c r="M27" s="24">
        <v>89.744</v>
      </c>
      <c r="N27" s="25">
        <v>1</v>
      </c>
      <c r="O27" s="24">
        <v>2.5640999999999998</v>
      </c>
      <c r="P27" s="48">
        <v>0</v>
      </c>
      <c r="Q27" s="27">
        <v>0</v>
      </c>
      <c r="R27" s="45">
        <v>16</v>
      </c>
      <c r="S27" s="27">
        <v>41.026000000000003</v>
      </c>
      <c r="T27" s="23">
        <v>3</v>
      </c>
      <c r="U27" s="29">
        <v>7.6923000000000004</v>
      </c>
      <c r="V27" s="23">
        <v>1</v>
      </c>
      <c r="W27" s="29">
        <v>2.5640999999999998</v>
      </c>
      <c r="X27" s="30">
        <v>39</v>
      </c>
      <c r="Y27" s="31">
        <v>100</v>
      </c>
    </row>
    <row r="28" spans="1:25" s="32" customFormat="1" ht="15" customHeight="1" x14ac:dyDescent="0.25">
      <c r="A28" s="21" t="s">
        <v>18</v>
      </c>
      <c r="B28" s="33" t="s">
        <v>39</v>
      </c>
      <c r="C28" s="50">
        <v>159</v>
      </c>
      <c r="D28" s="47">
        <v>0</v>
      </c>
      <c r="E28" s="36">
        <v>0</v>
      </c>
      <c r="F28" s="37">
        <v>3</v>
      </c>
      <c r="G28" s="36">
        <v>1.8868</v>
      </c>
      <c r="H28" s="37">
        <v>29</v>
      </c>
      <c r="I28" s="36">
        <v>18.239000000000001</v>
      </c>
      <c r="J28" s="37">
        <v>99</v>
      </c>
      <c r="K28" s="36">
        <v>62.264200000000002</v>
      </c>
      <c r="L28" s="46">
        <v>23</v>
      </c>
      <c r="M28" s="36">
        <v>14.465</v>
      </c>
      <c r="N28" s="37">
        <v>0</v>
      </c>
      <c r="O28" s="36">
        <v>0</v>
      </c>
      <c r="P28" s="38">
        <v>5</v>
      </c>
      <c r="Q28" s="39">
        <v>3.1446999999999998</v>
      </c>
      <c r="R28" s="35">
        <v>32</v>
      </c>
      <c r="S28" s="39">
        <v>20.126000000000001</v>
      </c>
      <c r="T28" s="47">
        <v>7</v>
      </c>
      <c r="U28" s="40">
        <v>4.4024999999999999</v>
      </c>
      <c r="V28" s="47">
        <v>32</v>
      </c>
      <c r="W28" s="40">
        <v>20.125800000000002</v>
      </c>
      <c r="X28" s="41">
        <v>180</v>
      </c>
      <c r="Y28" s="42">
        <v>100</v>
      </c>
    </row>
    <row r="29" spans="1:25" s="32" customFormat="1" ht="15" customHeight="1" x14ac:dyDescent="0.25">
      <c r="A29" s="21" t="s">
        <v>18</v>
      </c>
      <c r="B29" s="43" t="s">
        <v>38</v>
      </c>
      <c r="C29" s="22">
        <v>209</v>
      </c>
      <c r="D29" s="23">
        <v>1</v>
      </c>
      <c r="E29" s="24">
        <v>0.47849999999999998</v>
      </c>
      <c r="F29" s="25">
        <v>12</v>
      </c>
      <c r="G29" s="24">
        <v>5.7416</v>
      </c>
      <c r="H29" s="44">
        <v>93</v>
      </c>
      <c r="I29" s="24">
        <v>44.497599999999998</v>
      </c>
      <c r="J29" s="25">
        <v>46</v>
      </c>
      <c r="K29" s="24">
        <v>22.009599999999999</v>
      </c>
      <c r="L29" s="44">
        <v>46</v>
      </c>
      <c r="M29" s="24">
        <v>22.01</v>
      </c>
      <c r="N29" s="25">
        <v>0</v>
      </c>
      <c r="O29" s="24">
        <v>0</v>
      </c>
      <c r="P29" s="48">
        <v>11</v>
      </c>
      <c r="Q29" s="27">
        <v>5.2632000000000003</v>
      </c>
      <c r="R29" s="23">
        <v>50</v>
      </c>
      <c r="S29" s="27">
        <v>23.922999999999998</v>
      </c>
      <c r="T29" s="23">
        <v>11</v>
      </c>
      <c r="U29" s="29">
        <v>5.2632000000000003</v>
      </c>
      <c r="V29" s="23">
        <v>73</v>
      </c>
      <c r="W29" s="29">
        <v>34.928199999999997</v>
      </c>
      <c r="X29" s="30">
        <v>124</v>
      </c>
      <c r="Y29" s="31">
        <v>100</v>
      </c>
    </row>
    <row r="30" spans="1:25" s="32" customFormat="1" ht="15" customHeight="1" x14ac:dyDescent="0.25">
      <c r="A30" s="21" t="s">
        <v>18</v>
      </c>
      <c r="B30" s="33" t="s">
        <v>41</v>
      </c>
      <c r="C30" s="34">
        <v>557</v>
      </c>
      <c r="D30" s="47">
        <v>5</v>
      </c>
      <c r="E30" s="36">
        <v>0.89770000000000005</v>
      </c>
      <c r="F30" s="46">
        <v>9</v>
      </c>
      <c r="G30" s="36">
        <v>1.6157999999999999</v>
      </c>
      <c r="H30" s="37">
        <v>38</v>
      </c>
      <c r="I30" s="36">
        <v>6.8223000000000003</v>
      </c>
      <c r="J30" s="37">
        <v>288</v>
      </c>
      <c r="K30" s="36">
        <v>51.705599999999997</v>
      </c>
      <c r="L30" s="37">
        <v>195</v>
      </c>
      <c r="M30" s="36">
        <v>35.009</v>
      </c>
      <c r="N30" s="37">
        <v>0</v>
      </c>
      <c r="O30" s="36">
        <v>0</v>
      </c>
      <c r="P30" s="38">
        <v>22</v>
      </c>
      <c r="Q30" s="39">
        <v>3.9497</v>
      </c>
      <c r="R30" s="35">
        <v>112</v>
      </c>
      <c r="S30" s="39">
        <v>20.108000000000001</v>
      </c>
      <c r="T30" s="47">
        <v>1</v>
      </c>
      <c r="U30" s="40">
        <v>0.17949999999999999</v>
      </c>
      <c r="V30" s="47">
        <v>46</v>
      </c>
      <c r="W30" s="40">
        <v>8.2584999999999997</v>
      </c>
      <c r="X30" s="41">
        <v>296</v>
      </c>
      <c r="Y30" s="42">
        <v>100</v>
      </c>
    </row>
    <row r="31" spans="1:25" s="32" customFormat="1" ht="15" customHeight="1" x14ac:dyDescent="0.25">
      <c r="A31" s="21" t="s">
        <v>18</v>
      </c>
      <c r="B31" s="43" t="s">
        <v>42</v>
      </c>
      <c r="C31" s="60">
        <v>62</v>
      </c>
      <c r="D31" s="23">
        <v>9</v>
      </c>
      <c r="E31" s="24">
        <v>14.5161</v>
      </c>
      <c r="F31" s="44">
        <v>23</v>
      </c>
      <c r="G31" s="24">
        <v>37.096800000000002</v>
      </c>
      <c r="H31" s="25">
        <v>7</v>
      </c>
      <c r="I31" s="24">
        <v>11.2903</v>
      </c>
      <c r="J31" s="44">
        <v>15</v>
      </c>
      <c r="K31" s="24">
        <v>24.1935</v>
      </c>
      <c r="L31" s="25">
        <v>7</v>
      </c>
      <c r="M31" s="24">
        <v>11.29</v>
      </c>
      <c r="N31" s="25">
        <v>0</v>
      </c>
      <c r="O31" s="24">
        <v>0</v>
      </c>
      <c r="P31" s="26">
        <v>1</v>
      </c>
      <c r="Q31" s="27">
        <v>1.6129</v>
      </c>
      <c r="R31" s="23">
        <v>12</v>
      </c>
      <c r="S31" s="27">
        <v>19.355</v>
      </c>
      <c r="T31" s="45">
        <v>0</v>
      </c>
      <c r="U31" s="29">
        <v>0</v>
      </c>
      <c r="V31" s="45">
        <v>31</v>
      </c>
      <c r="W31" s="29">
        <v>50</v>
      </c>
      <c r="X31" s="30">
        <v>30</v>
      </c>
      <c r="Y31" s="31">
        <v>100</v>
      </c>
    </row>
    <row r="32" spans="1:25" s="32" customFormat="1" ht="15" customHeight="1" x14ac:dyDescent="0.25">
      <c r="A32" s="21" t="s">
        <v>18</v>
      </c>
      <c r="B32" s="33" t="s">
        <v>44</v>
      </c>
      <c r="C32" s="34">
        <v>1527</v>
      </c>
      <c r="D32" s="35">
        <v>5</v>
      </c>
      <c r="E32" s="36">
        <v>0.32740000000000002</v>
      </c>
      <c r="F32" s="37">
        <v>5</v>
      </c>
      <c r="G32" s="36">
        <v>0.32740000000000002</v>
      </c>
      <c r="H32" s="37">
        <v>61</v>
      </c>
      <c r="I32" s="36">
        <v>3.9948000000000001</v>
      </c>
      <c r="J32" s="37">
        <v>1084</v>
      </c>
      <c r="K32" s="36">
        <v>70.988900000000001</v>
      </c>
      <c r="L32" s="46">
        <v>357</v>
      </c>
      <c r="M32" s="36">
        <v>23.379000000000001</v>
      </c>
      <c r="N32" s="46">
        <v>0</v>
      </c>
      <c r="O32" s="36">
        <v>0</v>
      </c>
      <c r="P32" s="49">
        <v>15</v>
      </c>
      <c r="Q32" s="39">
        <v>0.98229999999999995</v>
      </c>
      <c r="R32" s="47">
        <v>198</v>
      </c>
      <c r="S32" s="39">
        <v>12.967000000000001</v>
      </c>
      <c r="T32" s="35">
        <v>6</v>
      </c>
      <c r="U32" s="40">
        <v>0.39290000000000003</v>
      </c>
      <c r="V32" s="35">
        <v>40</v>
      </c>
      <c r="W32" s="40">
        <v>2.6194999999999999</v>
      </c>
      <c r="X32" s="41">
        <v>323</v>
      </c>
      <c r="Y32" s="42">
        <v>100</v>
      </c>
    </row>
    <row r="33" spans="1:25" s="32" customFormat="1" ht="15" customHeight="1" x14ac:dyDescent="0.25">
      <c r="A33" s="21" t="s">
        <v>18</v>
      </c>
      <c r="B33" s="43" t="s">
        <v>43</v>
      </c>
      <c r="C33" s="22">
        <v>170</v>
      </c>
      <c r="D33" s="45">
        <v>0</v>
      </c>
      <c r="E33" s="24">
        <v>0</v>
      </c>
      <c r="F33" s="25">
        <v>2</v>
      </c>
      <c r="G33" s="24">
        <v>1.1765000000000001</v>
      </c>
      <c r="H33" s="44">
        <v>14</v>
      </c>
      <c r="I33" s="24">
        <v>8.2353000000000005</v>
      </c>
      <c r="J33" s="25">
        <v>93</v>
      </c>
      <c r="K33" s="24">
        <v>54.7059</v>
      </c>
      <c r="L33" s="25">
        <v>59</v>
      </c>
      <c r="M33" s="24">
        <v>34.706000000000003</v>
      </c>
      <c r="N33" s="44">
        <v>0</v>
      </c>
      <c r="O33" s="24">
        <v>0</v>
      </c>
      <c r="P33" s="48">
        <v>2</v>
      </c>
      <c r="Q33" s="27">
        <v>1.1765000000000001</v>
      </c>
      <c r="R33" s="45">
        <v>23</v>
      </c>
      <c r="S33" s="27">
        <v>13.529</v>
      </c>
      <c r="T33" s="45">
        <v>3</v>
      </c>
      <c r="U33" s="29">
        <v>1.7646999999999999</v>
      </c>
      <c r="V33" s="45">
        <v>16</v>
      </c>
      <c r="W33" s="29">
        <v>9.4117999999999995</v>
      </c>
      <c r="X33" s="30">
        <v>90</v>
      </c>
      <c r="Y33" s="31">
        <v>100</v>
      </c>
    </row>
    <row r="34" spans="1:25" s="32" customFormat="1" ht="15" customHeight="1" x14ac:dyDescent="0.25">
      <c r="A34" s="21" t="s">
        <v>18</v>
      </c>
      <c r="B34" s="33" t="s">
        <v>45</v>
      </c>
      <c r="C34" s="50">
        <v>8</v>
      </c>
      <c r="D34" s="35">
        <v>3</v>
      </c>
      <c r="E34" s="36">
        <v>37.5</v>
      </c>
      <c r="F34" s="37">
        <v>0</v>
      </c>
      <c r="G34" s="36">
        <v>0</v>
      </c>
      <c r="H34" s="46">
        <v>1</v>
      </c>
      <c r="I34" s="36">
        <v>12.5</v>
      </c>
      <c r="J34" s="37">
        <v>0</v>
      </c>
      <c r="K34" s="36">
        <v>0</v>
      </c>
      <c r="L34" s="46">
        <v>4</v>
      </c>
      <c r="M34" s="36">
        <v>50</v>
      </c>
      <c r="N34" s="46">
        <v>0</v>
      </c>
      <c r="O34" s="36">
        <v>0</v>
      </c>
      <c r="P34" s="38">
        <v>0</v>
      </c>
      <c r="Q34" s="39">
        <v>0</v>
      </c>
      <c r="R34" s="47">
        <v>3</v>
      </c>
      <c r="S34" s="39">
        <v>37.5</v>
      </c>
      <c r="T34" s="47">
        <v>2</v>
      </c>
      <c r="U34" s="40">
        <v>25</v>
      </c>
      <c r="V34" s="47">
        <v>2</v>
      </c>
      <c r="W34" s="40">
        <v>25</v>
      </c>
      <c r="X34" s="41">
        <v>10</v>
      </c>
      <c r="Y34" s="42">
        <v>100</v>
      </c>
    </row>
    <row r="35" spans="1:25" s="32" customFormat="1" ht="15" customHeight="1" x14ac:dyDescent="0.25">
      <c r="A35" s="21" t="s">
        <v>18</v>
      </c>
      <c r="B35" s="43" t="s">
        <v>48</v>
      </c>
      <c r="C35" s="60">
        <v>16</v>
      </c>
      <c r="D35" s="45">
        <v>1</v>
      </c>
      <c r="E35" s="24">
        <v>6.25</v>
      </c>
      <c r="F35" s="25">
        <v>0</v>
      </c>
      <c r="G35" s="24">
        <v>0</v>
      </c>
      <c r="H35" s="44">
        <v>2</v>
      </c>
      <c r="I35" s="24">
        <v>12.5</v>
      </c>
      <c r="J35" s="25">
        <v>3</v>
      </c>
      <c r="K35" s="24">
        <v>18.75</v>
      </c>
      <c r="L35" s="44">
        <v>10</v>
      </c>
      <c r="M35" s="24">
        <v>62.5</v>
      </c>
      <c r="N35" s="25">
        <v>0</v>
      </c>
      <c r="O35" s="24">
        <v>0</v>
      </c>
      <c r="P35" s="48">
        <v>0</v>
      </c>
      <c r="Q35" s="27">
        <v>0</v>
      </c>
      <c r="R35" s="45">
        <v>12</v>
      </c>
      <c r="S35" s="27">
        <v>75</v>
      </c>
      <c r="T35" s="45">
        <v>0</v>
      </c>
      <c r="U35" s="29">
        <v>0</v>
      </c>
      <c r="V35" s="45">
        <v>0</v>
      </c>
      <c r="W35" s="29">
        <v>0</v>
      </c>
      <c r="X35" s="30">
        <v>15</v>
      </c>
      <c r="Y35" s="31">
        <v>100</v>
      </c>
    </row>
    <row r="36" spans="1:25" s="32" customFormat="1" ht="15" customHeight="1" x14ac:dyDescent="0.25">
      <c r="A36" s="21" t="s">
        <v>18</v>
      </c>
      <c r="B36" s="33" t="s">
        <v>52</v>
      </c>
      <c r="C36" s="50">
        <v>237</v>
      </c>
      <c r="D36" s="47">
        <v>1</v>
      </c>
      <c r="E36" s="36">
        <v>0.4219</v>
      </c>
      <c r="F36" s="37">
        <v>7</v>
      </c>
      <c r="G36" s="36">
        <v>2.9535999999999998</v>
      </c>
      <c r="H36" s="37">
        <v>109</v>
      </c>
      <c r="I36" s="36">
        <v>45.991599999999998</v>
      </c>
      <c r="J36" s="46">
        <v>39</v>
      </c>
      <c r="K36" s="36">
        <v>16.4557</v>
      </c>
      <c r="L36" s="46">
        <v>60</v>
      </c>
      <c r="M36" s="36">
        <v>25.315999999999999</v>
      </c>
      <c r="N36" s="37">
        <v>4</v>
      </c>
      <c r="O36" s="36">
        <v>1.6878</v>
      </c>
      <c r="P36" s="49">
        <v>17</v>
      </c>
      <c r="Q36" s="39">
        <v>7.173</v>
      </c>
      <c r="R36" s="47">
        <v>42</v>
      </c>
      <c r="S36" s="39">
        <v>17.722000000000001</v>
      </c>
      <c r="T36" s="35">
        <v>11</v>
      </c>
      <c r="U36" s="40">
        <v>4.6414</v>
      </c>
      <c r="V36" s="35">
        <v>82</v>
      </c>
      <c r="W36" s="40">
        <v>34.599200000000003</v>
      </c>
      <c r="X36" s="41">
        <v>110</v>
      </c>
      <c r="Y36" s="42">
        <v>100</v>
      </c>
    </row>
    <row r="37" spans="1:25" s="32" customFormat="1" ht="15" customHeight="1" x14ac:dyDescent="0.25">
      <c r="A37" s="21" t="s">
        <v>18</v>
      </c>
      <c r="B37" s="43" t="s">
        <v>49</v>
      </c>
      <c r="C37" s="22">
        <v>23</v>
      </c>
      <c r="D37" s="23">
        <v>0</v>
      </c>
      <c r="E37" s="24">
        <v>0</v>
      </c>
      <c r="F37" s="25">
        <v>0</v>
      </c>
      <c r="G37" s="24">
        <v>0</v>
      </c>
      <c r="H37" s="25">
        <v>0</v>
      </c>
      <c r="I37" s="24">
        <v>0</v>
      </c>
      <c r="J37" s="25">
        <v>4</v>
      </c>
      <c r="K37" s="24">
        <v>17.391300000000001</v>
      </c>
      <c r="L37" s="25">
        <v>18</v>
      </c>
      <c r="M37" s="24">
        <v>78.260999999999996</v>
      </c>
      <c r="N37" s="44">
        <v>0</v>
      </c>
      <c r="O37" s="24">
        <v>0</v>
      </c>
      <c r="P37" s="48">
        <v>1</v>
      </c>
      <c r="Q37" s="27">
        <v>4.3478000000000003</v>
      </c>
      <c r="R37" s="45">
        <v>5</v>
      </c>
      <c r="S37" s="27">
        <v>21.739000000000001</v>
      </c>
      <c r="T37" s="23">
        <v>4</v>
      </c>
      <c r="U37" s="29">
        <v>17.391300000000001</v>
      </c>
      <c r="V37" s="23">
        <v>3</v>
      </c>
      <c r="W37" s="29">
        <v>13.0435</v>
      </c>
      <c r="X37" s="30">
        <v>20</v>
      </c>
      <c r="Y37" s="31">
        <v>100</v>
      </c>
    </row>
    <row r="38" spans="1:25" s="32" customFormat="1" ht="15" customHeight="1" x14ac:dyDescent="0.25">
      <c r="A38" s="21" t="s">
        <v>18</v>
      </c>
      <c r="B38" s="33" t="s">
        <v>50</v>
      </c>
      <c r="C38" s="34">
        <v>648</v>
      </c>
      <c r="D38" s="35">
        <v>1</v>
      </c>
      <c r="E38" s="36">
        <v>0.15429999999999999</v>
      </c>
      <c r="F38" s="37">
        <v>18</v>
      </c>
      <c r="G38" s="36">
        <v>2.7778</v>
      </c>
      <c r="H38" s="37">
        <v>382</v>
      </c>
      <c r="I38" s="36">
        <v>58.950600000000001</v>
      </c>
      <c r="J38" s="37">
        <v>181</v>
      </c>
      <c r="K38" s="36">
        <v>27.932099999999998</v>
      </c>
      <c r="L38" s="37">
        <v>54</v>
      </c>
      <c r="M38" s="36">
        <v>8.3330000000000002</v>
      </c>
      <c r="N38" s="37">
        <v>0</v>
      </c>
      <c r="O38" s="36">
        <v>0</v>
      </c>
      <c r="P38" s="38">
        <v>12</v>
      </c>
      <c r="Q38" s="39">
        <v>1.8519000000000001</v>
      </c>
      <c r="R38" s="47">
        <v>64</v>
      </c>
      <c r="S38" s="39">
        <v>9.8770000000000007</v>
      </c>
      <c r="T38" s="35">
        <v>15</v>
      </c>
      <c r="U38" s="40">
        <v>2.3148</v>
      </c>
      <c r="V38" s="35">
        <v>149</v>
      </c>
      <c r="W38" s="40">
        <v>22.9938</v>
      </c>
      <c r="X38" s="41">
        <v>268</v>
      </c>
      <c r="Y38" s="42">
        <v>100</v>
      </c>
    </row>
    <row r="39" spans="1:25" s="32" customFormat="1" ht="15" customHeight="1" x14ac:dyDescent="0.25">
      <c r="A39" s="21" t="s">
        <v>18</v>
      </c>
      <c r="B39" s="43" t="s">
        <v>51</v>
      </c>
      <c r="C39" s="22">
        <v>228</v>
      </c>
      <c r="D39" s="45">
        <v>30</v>
      </c>
      <c r="E39" s="24">
        <v>13.1579</v>
      </c>
      <c r="F39" s="25">
        <v>2</v>
      </c>
      <c r="G39" s="24">
        <v>0.87719999999999998</v>
      </c>
      <c r="H39" s="44">
        <v>156</v>
      </c>
      <c r="I39" s="24">
        <v>68.421099999999996</v>
      </c>
      <c r="J39" s="25">
        <v>5</v>
      </c>
      <c r="K39" s="24">
        <v>2.1930000000000001</v>
      </c>
      <c r="L39" s="44">
        <v>35</v>
      </c>
      <c r="M39" s="24">
        <v>15.351000000000001</v>
      </c>
      <c r="N39" s="25">
        <v>0</v>
      </c>
      <c r="O39" s="24">
        <v>0</v>
      </c>
      <c r="P39" s="48">
        <v>0</v>
      </c>
      <c r="Q39" s="27">
        <v>0</v>
      </c>
      <c r="R39" s="23">
        <v>28</v>
      </c>
      <c r="S39" s="27">
        <v>12.281000000000001</v>
      </c>
      <c r="T39" s="23">
        <v>2</v>
      </c>
      <c r="U39" s="29">
        <v>0.87719999999999998</v>
      </c>
      <c r="V39" s="23">
        <v>72</v>
      </c>
      <c r="W39" s="29">
        <v>31.578900000000001</v>
      </c>
      <c r="X39" s="30">
        <v>131</v>
      </c>
      <c r="Y39" s="31">
        <v>100</v>
      </c>
    </row>
    <row r="40" spans="1:25" s="32" customFormat="1" ht="15" customHeight="1" x14ac:dyDescent="0.25">
      <c r="A40" s="21" t="s">
        <v>18</v>
      </c>
      <c r="B40" s="33" t="s">
        <v>53</v>
      </c>
      <c r="C40" s="50">
        <v>1466</v>
      </c>
      <c r="D40" s="35">
        <v>10</v>
      </c>
      <c r="E40" s="36">
        <v>0.68210000000000004</v>
      </c>
      <c r="F40" s="37">
        <v>48</v>
      </c>
      <c r="G40" s="36">
        <v>3.2742</v>
      </c>
      <c r="H40" s="37">
        <v>587</v>
      </c>
      <c r="I40" s="36">
        <v>40.040900000000001</v>
      </c>
      <c r="J40" s="46">
        <v>617</v>
      </c>
      <c r="K40" s="36">
        <v>42.087299999999999</v>
      </c>
      <c r="L40" s="46">
        <v>170</v>
      </c>
      <c r="M40" s="36">
        <v>11.596</v>
      </c>
      <c r="N40" s="37">
        <v>8</v>
      </c>
      <c r="O40" s="36">
        <v>0.54569999999999996</v>
      </c>
      <c r="P40" s="38">
        <v>26</v>
      </c>
      <c r="Q40" s="39">
        <v>1.7735000000000001</v>
      </c>
      <c r="R40" s="47">
        <v>319</v>
      </c>
      <c r="S40" s="39">
        <v>21.76</v>
      </c>
      <c r="T40" s="35">
        <v>21</v>
      </c>
      <c r="U40" s="40">
        <v>1.4325000000000001</v>
      </c>
      <c r="V40" s="35">
        <v>293</v>
      </c>
      <c r="W40" s="40">
        <v>19.9864</v>
      </c>
      <c r="X40" s="41">
        <v>614</v>
      </c>
      <c r="Y40" s="42">
        <v>100</v>
      </c>
    </row>
    <row r="41" spans="1:25" s="32" customFormat="1" ht="15" customHeight="1" x14ac:dyDescent="0.25">
      <c r="A41" s="21" t="s">
        <v>18</v>
      </c>
      <c r="B41" s="43" t="s">
        <v>46</v>
      </c>
      <c r="C41" s="22">
        <v>1190</v>
      </c>
      <c r="D41" s="45">
        <v>29</v>
      </c>
      <c r="E41" s="24">
        <v>2.4369999999999998</v>
      </c>
      <c r="F41" s="25">
        <v>15</v>
      </c>
      <c r="G41" s="24">
        <v>1.2605</v>
      </c>
      <c r="H41" s="25">
        <v>225</v>
      </c>
      <c r="I41" s="24">
        <v>18.907599999999999</v>
      </c>
      <c r="J41" s="25">
        <v>525</v>
      </c>
      <c r="K41" s="24">
        <v>44.117600000000003</v>
      </c>
      <c r="L41" s="44">
        <v>350</v>
      </c>
      <c r="M41" s="24">
        <v>29.411999999999999</v>
      </c>
      <c r="N41" s="44">
        <v>2</v>
      </c>
      <c r="O41" s="24">
        <v>0.1681</v>
      </c>
      <c r="P41" s="26">
        <v>44</v>
      </c>
      <c r="Q41" s="27">
        <v>3.6974999999999998</v>
      </c>
      <c r="R41" s="23">
        <v>207</v>
      </c>
      <c r="S41" s="27">
        <v>17.395</v>
      </c>
      <c r="T41" s="45">
        <v>17</v>
      </c>
      <c r="U41" s="29">
        <v>1.4286000000000001</v>
      </c>
      <c r="V41" s="45">
        <v>159</v>
      </c>
      <c r="W41" s="29">
        <v>13.3613</v>
      </c>
      <c r="X41" s="30">
        <v>472</v>
      </c>
      <c r="Y41" s="31">
        <v>100</v>
      </c>
    </row>
    <row r="42" spans="1:25" s="32" customFormat="1" ht="15" customHeight="1" x14ac:dyDescent="0.25">
      <c r="A42" s="21" t="s">
        <v>18</v>
      </c>
      <c r="B42" s="33" t="s">
        <v>47</v>
      </c>
      <c r="C42" s="50">
        <v>20</v>
      </c>
      <c r="D42" s="35">
        <v>2</v>
      </c>
      <c r="E42" s="36">
        <v>10</v>
      </c>
      <c r="F42" s="37">
        <v>0</v>
      </c>
      <c r="G42" s="36">
        <v>0</v>
      </c>
      <c r="H42" s="37">
        <v>0</v>
      </c>
      <c r="I42" s="36">
        <v>0</v>
      </c>
      <c r="J42" s="46">
        <v>0</v>
      </c>
      <c r="K42" s="36">
        <v>0</v>
      </c>
      <c r="L42" s="46">
        <v>18</v>
      </c>
      <c r="M42" s="36">
        <v>90</v>
      </c>
      <c r="N42" s="46">
        <v>0</v>
      </c>
      <c r="O42" s="36">
        <v>0</v>
      </c>
      <c r="P42" s="38">
        <v>0</v>
      </c>
      <c r="Q42" s="39">
        <v>0</v>
      </c>
      <c r="R42" s="47">
        <v>2</v>
      </c>
      <c r="S42" s="39">
        <v>10</v>
      </c>
      <c r="T42" s="35">
        <v>1</v>
      </c>
      <c r="U42" s="40">
        <v>5</v>
      </c>
      <c r="V42" s="35">
        <v>0</v>
      </c>
      <c r="W42" s="40">
        <v>0</v>
      </c>
      <c r="X42" s="41">
        <v>8</v>
      </c>
      <c r="Y42" s="42">
        <v>100</v>
      </c>
    </row>
    <row r="43" spans="1:25" s="32" customFormat="1" ht="15" customHeight="1" x14ac:dyDescent="0.25">
      <c r="A43" s="21" t="s">
        <v>18</v>
      </c>
      <c r="B43" s="43" t="s">
        <v>54</v>
      </c>
      <c r="C43" s="22">
        <v>3732</v>
      </c>
      <c r="D43" s="23">
        <v>5</v>
      </c>
      <c r="E43" s="24">
        <v>0.13400000000000001</v>
      </c>
      <c r="F43" s="25">
        <v>44</v>
      </c>
      <c r="G43" s="24">
        <v>1.179</v>
      </c>
      <c r="H43" s="44">
        <v>420</v>
      </c>
      <c r="I43" s="24">
        <v>11.254</v>
      </c>
      <c r="J43" s="25">
        <v>1888</v>
      </c>
      <c r="K43" s="24">
        <v>50.589500000000001</v>
      </c>
      <c r="L43" s="25">
        <v>1137</v>
      </c>
      <c r="M43" s="24">
        <v>30.466000000000001</v>
      </c>
      <c r="N43" s="25">
        <v>8</v>
      </c>
      <c r="O43" s="24">
        <v>0.21440000000000001</v>
      </c>
      <c r="P43" s="26">
        <v>230</v>
      </c>
      <c r="Q43" s="27">
        <v>6.1628999999999996</v>
      </c>
      <c r="R43" s="45">
        <v>622</v>
      </c>
      <c r="S43" s="27">
        <v>16.667000000000002</v>
      </c>
      <c r="T43" s="45">
        <v>86</v>
      </c>
      <c r="U43" s="29">
        <v>2.3043999999999998</v>
      </c>
      <c r="V43" s="45">
        <v>366</v>
      </c>
      <c r="W43" s="29">
        <v>9.8071000000000002</v>
      </c>
      <c r="X43" s="30">
        <v>779</v>
      </c>
      <c r="Y43" s="31">
        <v>100</v>
      </c>
    </row>
    <row r="44" spans="1:25" s="32" customFormat="1" ht="15" customHeight="1" x14ac:dyDescent="0.25">
      <c r="A44" s="21" t="s">
        <v>18</v>
      </c>
      <c r="B44" s="33" t="s">
        <v>55</v>
      </c>
      <c r="C44" s="34">
        <v>2164</v>
      </c>
      <c r="D44" s="35">
        <v>299</v>
      </c>
      <c r="E44" s="36">
        <v>13.817</v>
      </c>
      <c r="F44" s="46">
        <v>19</v>
      </c>
      <c r="G44" s="36">
        <v>0.878</v>
      </c>
      <c r="H44" s="37">
        <v>312</v>
      </c>
      <c r="I44" s="36">
        <v>14.4177</v>
      </c>
      <c r="J44" s="37">
        <v>405</v>
      </c>
      <c r="K44" s="36">
        <v>18.715299999999999</v>
      </c>
      <c r="L44" s="37">
        <v>851</v>
      </c>
      <c r="M44" s="36">
        <v>39.325000000000003</v>
      </c>
      <c r="N44" s="46">
        <v>14</v>
      </c>
      <c r="O44" s="36">
        <v>0.64700000000000002</v>
      </c>
      <c r="P44" s="49">
        <v>264</v>
      </c>
      <c r="Q44" s="39">
        <v>12.1996</v>
      </c>
      <c r="R44" s="47">
        <v>712</v>
      </c>
      <c r="S44" s="39">
        <v>32.902000000000001</v>
      </c>
      <c r="T44" s="47">
        <v>52</v>
      </c>
      <c r="U44" s="40">
        <v>2.403</v>
      </c>
      <c r="V44" s="47">
        <v>317</v>
      </c>
      <c r="W44" s="40">
        <v>14.6488</v>
      </c>
      <c r="X44" s="41">
        <v>597</v>
      </c>
      <c r="Y44" s="42">
        <v>100</v>
      </c>
    </row>
    <row r="45" spans="1:25" s="32" customFormat="1" ht="15" customHeight="1" x14ac:dyDescent="0.25">
      <c r="A45" s="21" t="s">
        <v>18</v>
      </c>
      <c r="B45" s="43" t="s">
        <v>56</v>
      </c>
      <c r="C45" s="22">
        <v>54</v>
      </c>
      <c r="D45" s="45">
        <v>2</v>
      </c>
      <c r="E45" s="24">
        <v>3.7037</v>
      </c>
      <c r="F45" s="25">
        <v>1</v>
      </c>
      <c r="G45" s="24">
        <v>1.8519000000000001</v>
      </c>
      <c r="H45" s="44">
        <v>10</v>
      </c>
      <c r="I45" s="24">
        <v>18.5185</v>
      </c>
      <c r="J45" s="25">
        <v>3</v>
      </c>
      <c r="K45" s="24">
        <v>5.5556000000000001</v>
      </c>
      <c r="L45" s="44">
        <v>36</v>
      </c>
      <c r="M45" s="24">
        <v>66.667000000000002</v>
      </c>
      <c r="N45" s="25">
        <v>0</v>
      </c>
      <c r="O45" s="24">
        <v>0</v>
      </c>
      <c r="P45" s="26">
        <v>2</v>
      </c>
      <c r="Q45" s="27">
        <v>3.7037</v>
      </c>
      <c r="R45" s="23">
        <v>6</v>
      </c>
      <c r="S45" s="27">
        <v>11.111000000000001</v>
      </c>
      <c r="T45" s="45">
        <v>5</v>
      </c>
      <c r="U45" s="29">
        <v>9.2592999999999996</v>
      </c>
      <c r="V45" s="45">
        <v>5</v>
      </c>
      <c r="W45" s="29">
        <v>9.2592999999999996</v>
      </c>
      <c r="X45" s="30">
        <v>21</v>
      </c>
      <c r="Y45" s="31">
        <v>100</v>
      </c>
    </row>
    <row r="46" spans="1:25" s="32" customFormat="1" ht="15" customHeight="1" x14ac:dyDescent="0.25">
      <c r="A46" s="21" t="s">
        <v>18</v>
      </c>
      <c r="B46" s="33" t="s">
        <v>57</v>
      </c>
      <c r="C46" s="34">
        <v>393</v>
      </c>
      <c r="D46" s="35">
        <v>2</v>
      </c>
      <c r="E46" s="36">
        <v>0.50890000000000002</v>
      </c>
      <c r="F46" s="37">
        <v>4</v>
      </c>
      <c r="G46" s="36">
        <v>1.0178</v>
      </c>
      <c r="H46" s="37">
        <v>37</v>
      </c>
      <c r="I46" s="36">
        <v>9.4147999999999996</v>
      </c>
      <c r="J46" s="37">
        <v>161</v>
      </c>
      <c r="K46" s="36">
        <v>40.966900000000003</v>
      </c>
      <c r="L46" s="46">
        <v>159</v>
      </c>
      <c r="M46" s="36">
        <v>40.457999999999998</v>
      </c>
      <c r="N46" s="46">
        <v>0</v>
      </c>
      <c r="O46" s="36">
        <v>0</v>
      </c>
      <c r="P46" s="49">
        <v>30</v>
      </c>
      <c r="Q46" s="39">
        <v>7.6336000000000004</v>
      </c>
      <c r="R46" s="35">
        <v>89</v>
      </c>
      <c r="S46" s="39">
        <v>22.646000000000001</v>
      </c>
      <c r="T46" s="35">
        <v>10</v>
      </c>
      <c r="U46" s="40">
        <v>2.5445000000000002</v>
      </c>
      <c r="V46" s="35">
        <v>12</v>
      </c>
      <c r="W46" s="40">
        <v>3.0533999999999999</v>
      </c>
      <c r="X46" s="41">
        <v>188</v>
      </c>
      <c r="Y46" s="42">
        <v>100</v>
      </c>
    </row>
    <row r="47" spans="1:25" s="32" customFormat="1" ht="15" customHeight="1" x14ac:dyDescent="0.25">
      <c r="A47" s="21" t="s">
        <v>18</v>
      </c>
      <c r="B47" s="43" t="s">
        <v>58</v>
      </c>
      <c r="C47" s="60">
        <v>28</v>
      </c>
      <c r="D47" s="23">
        <v>0</v>
      </c>
      <c r="E47" s="24">
        <v>0</v>
      </c>
      <c r="F47" s="44">
        <v>1</v>
      </c>
      <c r="G47" s="24">
        <v>3.5714000000000001</v>
      </c>
      <c r="H47" s="44">
        <v>14</v>
      </c>
      <c r="I47" s="24">
        <v>50</v>
      </c>
      <c r="J47" s="44">
        <v>5</v>
      </c>
      <c r="K47" s="24">
        <v>17.857099999999999</v>
      </c>
      <c r="L47" s="44">
        <v>7</v>
      </c>
      <c r="M47" s="24">
        <v>25</v>
      </c>
      <c r="N47" s="25">
        <v>0</v>
      </c>
      <c r="O47" s="24">
        <v>0</v>
      </c>
      <c r="P47" s="26">
        <v>1</v>
      </c>
      <c r="Q47" s="27">
        <v>3.5714000000000001</v>
      </c>
      <c r="R47" s="45">
        <v>4</v>
      </c>
      <c r="S47" s="27">
        <v>14.286</v>
      </c>
      <c r="T47" s="23">
        <v>1</v>
      </c>
      <c r="U47" s="29">
        <v>3.5714000000000001</v>
      </c>
      <c r="V47" s="23">
        <v>12</v>
      </c>
      <c r="W47" s="29">
        <v>42.857100000000003</v>
      </c>
      <c r="X47" s="30">
        <v>17</v>
      </c>
      <c r="Y47" s="31">
        <v>100</v>
      </c>
    </row>
    <row r="48" spans="1:25" s="32" customFormat="1" ht="15" customHeight="1" x14ac:dyDescent="0.25">
      <c r="A48" s="21" t="s">
        <v>18</v>
      </c>
      <c r="B48" s="33" t="s">
        <v>59</v>
      </c>
      <c r="C48" s="34">
        <v>569</v>
      </c>
      <c r="D48" s="47">
        <v>1</v>
      </c>
      <c r="E48" s="36">
        <v>0.1757</v>
      </c>
      <c r="F48" s="37">
        <v>1</v>
      </c>
      <c r="G48" s="36">
        <v>0.1757</v>
      </c>
      <c r="H48" s="46">
        <v>62</v>
      </c>
      <c r="I48" s="36">
        <v>10.8963</v>
      </c>
      <c r="J48" s="37">
        <v>305</v>
      </c>
      <c r="K48" s="36">
        <v>53.602800000000002</v>
      </c>
      <c r="L48" s="37">
        <v>181</v>
      </c>
      <c r="M48" s="36">
        <v>31.81</v>
      </c>
      <c r="N48" s="46">
        <v>0</v>
      </c>
      <c r="O48" s="36">
        <v>0</v>
      </c>
      <c r="P48" s="49">
        <v>19</v>
      </c>
      <c r="Q48" s="39">
        <v>3.3391999999999999</v>
      </c>
      <c r="R48" s="47">
        <v>147</v>
      </c>
      <c r="S48" s="39">
        <v>25.835000000000001</v>
      </c>
      <c r="T48" s="47">
        <v>12</v>
      </c>
      <c r="U48" s="40">
        <v>2.109</v>
      </c>
      <c r="V48" s="47">
        <v>60</v>
      </c>
      <c r="W48" s="40">
        <v>10.5448</v>
      </c>
      <c r="X48" s="41">
        <v>274</v>
      </c>
      <c r="Y48" s="42">
        <v>100</v>
      </c>
    </row>
    <row r="49" spans="1:26" s="32" customFormat="1" ht="15" customHeight="1" x14ac:dyDescent="0.25">
      <c r="A49" s="21" t="s">
        <v>18</v>
      </c>
      <c r="B49" s="43" t="s">
        <v>60</v>
      </c>
      <c r="C49" s="60">
        <v>20</v>
      </c>
      <c r="D49" s="23">
        <v>10</v>
      </c>
      <c r="E49" s="24">
        <v>50</v>
      </c>
      <c r="F49" s="25">
        <v>0</v>
      </c>
      <c r="G49" s="24">
        <v>0</v>
      </c>
      <c r="H49" s="25">
        <v>2</v>
      </c>
      <c r="I49" s="24">
        <v>10</v>
      </c>
      <c r="J49" s="25">
        <v>1</v>
      </c>
      <c r="K49" s="24">
        <v>5</v>
      </c>
      <c r="L49" s="44">
        <v>6</v>
      </c>
      <c r="M49" s="24">
        <v>30</v>
      </c>
      <c r="N49" s="44">
        <v>0</v>
      </c>
      <c r="O49" s="24">
        <v>0</v>
      </c>
      <c r="P49" s="26">
        <v>1</v>
      </c>
      <c r="Q49" s="27">
        <v>5</v>
      </c>
      <c r="R49" s="45">
        <v>6</v>
      </c>
      <c r="S49" s="27">
        <v>30</v>
      </c>
      <c r="T49" s="45">
        <v>0</v>
      </c>
      <c r="U49" s="29">
        <v>0</v>
      </c>
      <c r="V49" s="45">
        <v>2</v>
      </c>
      <c r="W49" s="29">
        <v>10</v>
      </c>
      <c r="X49" s="30">
        <v>17</v>
      </c>
      <c r="Y49" s="31">
        <v>100</v>
      </c>
    </row>
    <row r="50" spans="1:26" s="32" customFormat="1" ht="15" customHeight="1" x14ac:dyDescent="0.25">
      <c r="A50" s="21" t="s">
        <v>18</v>
      </c>
      <c r="B50" s="33" t="s">
        <v>61</v>
      </c>
      <c r="C50" s="34">
        <v>531</v>
      </c>
      <c r="D50" s="35">
        <v>3</v>
      </c>
      <c r="E50" s="36">
        <v>0.56499999999999995</v>
      </c>
      <c r="F50" s="37">
        <v>0</v>
      </c>
      <c r="G50" s="36">
        <v>0</v>
      </c>
      <c r="H50" s="46">
        <v>34</v>
      </c>
      <c r="I50" s="36">
        <v>6.4029999999999996</v>
      </c>
      <c r="J50" s="37">
        <v>248</v>
      </c>
      <c r="K50" s="36">
        <v>46.704300000000003</v>
      </c>
      <c r="L50" s="37">
        <v>233</v>
      </c>
      <c r="M50" s="36">
        <v>43.878999999999998</v>
      </c>
      <c r="N50" s="46">
        <v>3</v>
      </c>
      <c r="O50" s="36">
        <v>0.56499999999999995</v>
      </c>
      <c r="P50" s="49">
        <v>10</v>
      </c>
      <c r="Q50" s="39">
        <v>1.8832</v>
      </c>
      <c r="R50" s="35">
        <v>53</v>
      </c>
      <c r="S50" s="39">
        <v>9.9809999999999999</v>
      </c>
      <c r="T50" s="35">
        <v>7</v>
      </c>
      <c r="U50" s="40">
        <v>1.3183</v>
      </c>
      <c r="V50" s="35">
        <v>31</v>
      </c>
      <c r="W50" s="40">
        <v>5.8380000000000001</v>
      </c>
      <c r="X50" s="41">
        <v>231</v>
      </c>
      <c r="Y50" s="42">
        <v>100</v>
      </c>
    </row>
    <row r="51" spans="1:26" s="32" customFormat="1" ht="15" customHeight="1" x14ac:dyDescent="0.25">
      <c r="A51" s="21" t="s">
        <v>18</v>
      </c>
      <c r="B51" s="43" t="s">
        <v>62</v>
      </c>
      <c r="C51" s="22">
        <v>3715</v>
      </c>
      <c r="D51" s="23">
        <v>18</v>
      </c>
      <c r="E51" s="24">
        <v>0.48449999999999999</v>
      </c>
      <c r="F51" s="44">
        <v>45</v>
      </c>
      <c r="G51" s="24">
        <v>1.2113</v>
      </c>
      <c r="H51" s="25">
        <v>2406</v>
      </c>
      <c r="I51" s="24">
        <v>64.764499999999998</v>
      </c>
      <c r="J51" s="25">
        <v>617</v>
      </c>
      <c r="K51" s="24">
        <v>16.6083</v>
      </c>
      <c r="L51" s="25">
        <v>557</v>
      </c>
      <c r="M51" s="24">
        <v>14.993</v>
      </c>
      <c r="N51" s="44">
        <v>7</v>
      </c>
      <c r="O51" s="24">
        <v>0.18840000000000001</v>
      </c>
      <c r="P51" s="26">
        <v>65</v>
      </c>
      <c r="Q51" s="27">
        <v>1.7497</v>
      </c>
      <c r="R51" s="23">
        <v>358</v>
      </c>
      <c r="S51" s="27">
        <v>9.6370000000000005</v>
      </c>
      <c r="T51" s="23">
        <v>389</v>
      </c>
      <c r="U51" s="29">
        <v>10.4711</v>
      </c>
      <c r="V51" s="23">
        <v>1435</v>
      </c>
      <c r="W51" s="29">
        <v>38.627200000000002</v>
      </c>
      <c r="X51" s="30">
        <v>1621</v>
      </c>
      <c r="Y51" s="31">
        <v>100</v>
      </c>
    </row>
    <row r="52" spans="1:26" s="32" customFormat="1" ht="15" customHeight="1" x14ac:dyDescent="0.25">
      <c r="A52" s="21" t="s">
        <v>18</v>
      </c>
      <c r="B52" s="33" t="s">
        <v>63</v>
      </c>
      <c r="C52" s="34">
        <v>34</v>
      </c>
      <c r="D52" s="47">
        <v>1</v>
      </c>
      <c r="E52" s="36">
        <v>2.9411999999999998</v>
      </c>
      <c r="F52" s="37">
        <v>0</v>
      </c>
      <c r="G52" s="36">
        <v>0</v>
      </c>
      <c r="H52" s="46">
        <v>7</v>
      </c>
      <c r="I52" s="36">
        <v>20.588200000000001</v>
      </c>
      <c r="J52" s="46">
        <v>0</v>
      </c>
      <c r="K52" s="36">
        <v>0</v>
      </c>
      <c r="L52" s="37">
        <v>25</v>
      </c>
      <c r="M52" s="36">
        <v>73.528999999999996</v>
      </c>
      <c r="N52" s="46">
        <v>0</v>
      </c>
      <c r="O52" s="36">
        <v>0</v>
      </c>
      <c r="P52" s="38">
        <v>1</v>
      </c>
      <c r="Q52" s="39">
        <v>2.9411999999999998</v>
      </c>
      <c r="R52" s="35">
        <v>7</v>
      </c>
      <c r="S52" s="39">
        <v>20.588000000000001</v>
      </c>
      <c r="T52" s="35">
        <v>0</v>
      </c>
      <c r="U52" s="40">
        <v>0</v>
      </c>
      <c r="V52" s="35">
        <v>2</v>
      </c>
      <c r="W52" s="40">
        <v>5.8823999999999996</v>
      </c>
      <c r="X52" s="41">
        <v>29</v>
      </c>
      <c r="Y52" s="42">
        <v>100</v>
      </c>
    </row>
    <row r="53" spans="1:26" s="32" customFormat="1" ht="15" customHeight="1" x14ac:dyDescent="0.25">
      <c r="A53" s="21" t="s">
        <v>18</v>
      </c>
      <c r="B53" s="43" t="s">
        <v>64</v>
      </c>
      <c r="C53" s="60">
        <v>4</v>
      </c>
      <c r="D53" s="45">
        <v>0</v>
      </c>
      <c r="E53" s="24">
        <v>0</v>
      </c>
      <c r="F53" s="25">
        <v>0</v>
      </c>
      <c r="G53" s="24">
        <v>0</v>
      </c>
      <c r="H53" s="44">
        <v>0</v>
      </c>
      <c r="I53" s="24">
        <v>0</v>
      </c>
      <c r="J53" s="25">
        <v>0</v>
      </c>
      <c r="K53" s="24">
        <v>0</v>
      </c>
      <c r="L53" s="44">
        <v>4</v>
      </c>
      <c r="M53" s="24">
        <v>100</v>
      </c>
      <c r="N53" s="44">
        <v>0</v>
      </c>
      <c r="O53" s="24">
        <v>0</v>
      </c>
      <c r="P53" s="26">
        <v>0</v>
      </c>
      <c r="Q53" s="27">
        <v>0</v>
      </c>
      <c r="R53" s="45">
        <v>4</v>
      </c>
      <c r="S53" s="27">
        <v>100</v>
      </c>
      <c r="T53" s="23">
        <v>0</v>
      </c>
      <c r="U53" s="29">
        <v>0</v>
      </c>
      <c r="V53" s="23">
        <v>0</v>
      </c>
      <c r="W53" s="29">
        <v>0</v>
      </c>
      <c r="X53" s="30">
        <v>5</v>
      </c>
      <c r="Y53" s="31">
        <v>100</v>
      </c>
    </row>
    <row r="54" spans="1:26" s="32" customFormat="1" ht="15" customHeight="1" x14ac:dyDescent="0.25">
      <c r="A54" s="21" t="s">
        <v>18</v>
      </c>
      <c r="B54" s="33" t="s">
        <v>65</v>
      </c>
      <c r="C54" s="34">
        <v>561</v>
      </c>
      <c r="D54" s="47">
        <v>2</v>
      </c>
      <c r="E54" s="36">
        <v>0.35649999999999998</v>
      </c>
      <c r="F54" s="37">
        <v>9</v>
      </c>
      <c r="G54" s="51">
        <v>1.6043000000000001</v>
      </c>
      <c r="H54" s="46">
        <v>51</v>
      </c>
      <c r="I54" s="51">
        <v>9.0908999999999995</v>
      </c>
      <c r="J54" s="37">
        <v>297</v>
      </c>
      <c r="K54" s="36">
        <v>52.941200000000002</v>
      </c>
      <c r="L54" s="37">
        <v>167</v>
      </c>
      <c r="M54" s="36">
        <v>29.768000000000001</v>
      </c>
      <c r="N54" s="37">
        <v>1</v>
      </c>
      <c r="O54" s="36">
        <v>0.17829999999999999</v>
      </c>
      <c r="P54" s="49">
        <v>34</v>
      </c>
      <c r="Q54" s="39">
        <v>6.0606</v>
      </c>
      <c r="R54" s="35">
        <v>123</v>
      </c>
      <c r="S54" s="39">
        <v>21.925000000000001</v>
      </c>
      <c r="T54" s="47">
        <v>22</v>
      </c>
      <c r="U54" s="40">
        <v>3.9216000000000002</v>
      </c>
      <c r="V54" s="47">
        <v>44</v>
      </c>
      <c r="W54" s="40">
        <v>7.8430999999999997</v>
      </c>
      <c r="X54" s="41">
        <v>306</v>
      </c>
      <c r="Y54" s="42">
        <v>100</v>
      </c>
    </row>
    <row r="55" spans="1:26" s="32" customFormat="1" ht="15" customHeight="1" x14ac:dyDescent="0.25">
      <c r="A55" s="21" t="s">
        <v>18</v>
      </c>
      <c r="B55" s="43" t="s">
        <v>66</v>
      </c>
      <c r="C55" s="22">
        <v>94</v>
      </c>
      <c r="D55" s="23">
        <v>2</v>
      </c>
      <c r="E55" s="24">
        <v>2.1276999999999999</v>
      </c>
      <c r="F55" s="25">
        <v>2</v>
      </c>
      <c r="G55" s="24">
        <v>2.1276999999999999</v>
      </c>
      <c r="H55" s="44">
        <v>33</v>
      </c>
      <c r="I55" s="24">
        <v>35.106400000000001</v>
      </c>
      <c r="J55" s="44">
        <v>3</v>
      </c>
      <c r="K55" s="24">
        <v>3.1915</v>
      </c>
      <c r="L55" s="25">
        <v>42</v>
      </c>
      <c r="M55" s="24">
        <v>44.680999999999997</v>
      </c>
      <c r="N55" s="25">
        <v>2</v>
      </c>
      <c r="O55" s="24">
        <v>2.1276999999999999</v>
      </c>
      <c r="P55" s="48">
        <v>10</v>
      </c>
      <c r="Q55" s="27">
        <v>10.638299999999999</v>
      </c>
      <c r="R55" s="23">
        <v>23</v>
      </c>
      <c r="S55" s="27">
        <v>24.468</v>
      </c>
      <c r="T55" s="45">
        <v>2</v>
      </c>
      <c r="U55" s="29">
        <v>2.1276999999999999</v>
      </c>
      <c r="V55" s="45">
        <v>28</v>
      </c>
      <c r="W55" s="29">
        <v>29.787199999999999</v>
      </c>
      <c r="X55" s="30">
        <v>77</v>
      </c>
      <c r="Y55" s="31">
        <v>100</v>
      </c>
    </row>
    <row r="56" spans="1:26" s="32" customFormat="1" ht="15" customHeight="1" x14ac:dyDescent="0.25">
      <c r="A56" s="21" t="s">
        <v>18</v>
      </c>
      <c r="B56" s="33" t="s">
        <v>67</v>
      </c>
      <c r="C56" s="34">
        <v>59</v>
      </c>
      <c r="D56" s="35">
        <v>0</v>
      </c>
      <c r="E56" s="36">
        <v>0</v>
      </c>
      <c r="F56" s="37">
        <v>1</v>
      </c>
      <c r="G56" s="36">
        <v>1.6949000000000001</v>
      </c>
      <c r="H56" s="37">
        <v>0</v>
      </c>
      <c r="I56" s="36">
        <v>0</v>
      </c>
      <c r="J56" s="46">
        <v>4</v>
      </c>
      <c r="K56" s="36">
        <v>6.7797000000000001</v>
      </c>
      <c r="L56" s="37">
        <v>52</v>
      </c>
      <c r="M56" s="36">
        <v>88.135999999999996</v>
      </c>
      <c r="N56" s="46">
        <v>0</v>
      </c>
      <c r="O56" s="36">
        <v>0</v>
      </c>
      <c r="P56" s="38">
        <v>2</v>
      </c>
      <c r="Q56" s="39">
        <v>3.3898000000000001</v>
      </c>
      <c r="R56" s="47">
        <v>13</v>
      </c>
      <c r="S56" s="39">
        <v>22.033999999999999</v>
      </c>
      <c r="T56" s="47">
        <v>1</v>
      </c>
      <c r="U56" s="40">
        <v>1.6949000000000001</v>
      </c>
      <c r="V56" s="47">
        <v>1</v>
      </c>
      <c r="W56" s="40">
        <v>1.6949000000000001</v>
      </c>
      <c r="X56" s="41">
        <v>45</v>
      </c>
      <c r="Y56" s="42">
        <v>100</v>
      </c>
    </row>
    <row r="57" spans="1:26" s="32" customFormat="1" ht="15" customHeight="1" x14ac:dyDescent="0.25">
      <c r="A57" s="21" t="s">
        <v>18</v>
      </c>
      <c r="B57" s="43" t="s">
        <v>68</v>
      </c>
      <c r="C57" s="22">
        <v>37</v>
      </c>
      <c r="D57" s="23">
        <v>1</v>
      </c>
      <c r="E57" s="24">
        <v>2.7027000000000001</v>
      </c>
      <c r="F57" s="44">
        <v>0</v>
      </c>
      <c r="G57" s="24">
        <v>0</v>
      </c>
      <c r="H57" s="25">
        <v>9</v>
      </c>
      <c r="I57" s="24">
        <v>24.324300000000001</v>
      </c>
      <c r="J57" s="25">
        <v>13</v>
      </c>
      <c r="K57" s="24">
        <v>35.135100000000001</v>
      </c>
      <c r="L57" s="25">
        <v>12</v>
      </c>
      <c r="M57" s="24">
        <v>32.432000000000002</v>
      </c>
      <c r="N57" s="25">
        <v>0</v>
      </c>
      <c r="O57" s="24">
        <v>0</v>
      </c>
      <c r="P57" s="48">
        <v>2</v>
      </c>
      <c r="Q57" s="27">
        <v>5.4054000000000002</v>
      </c>
      <c r="R57" s="45">
        <v>9</v>
      </c>
      <c r="S57" s="27">
        <v>24.324000000000002</v>
      </c>
      <c r="T57" s="45">
        <v>0</v>
      </c>
      <c r="U57" s="29">
        <v>0</v>
      </c>
      <c r="V57" s="45">
        <v>7</v>
      </c>
      <c r="W57" s="29">
        <v>18.918900000000001</v>
      </c>
      <c r="X57" s="30">
        <v>36</v>
      </c>
      <c r="Y57" s="31">
        <v>100</v>
      </c>
    </row>
    <row r="58" spans="1:26" s="32" customFormat="1" ht="15" customHeight="1" x14ac:dyDescent="0.25">
      <c r="A58" s="21" t="s">
        <v>18</v>
      </c>
      <c r="B58" s="33" t="s">
        <v>69</v>
      </c>
      <c r="C58" s="50">
        <v>7</v>
      </c>
      <c r="D58" s="47">
        <v>0</v>
      </c>
      <c r="E58" s="36">
        <v>0</v>
      </c>
      <c r="F58" s="37">
        <v>0</v>
      </c>
      <c r="G58" s="36">
        <v>0</v>
      </c>
      <c r="H58" s="46">
        <v>2</v>
      </c>
      <c r="I58" s="36">
        <v>28.571400000000001</v>
      </c>
      <c r="J58" s="37">
        <v>0</v>
      </c>
      <c r="K58" s="36">
        <v>0</v>
      </c>
      <c r="L58" s="37">
        <v>4</v>
      </c>
      <c r="M58" s="36">
        <v>57.143000000000001</v>
      </c>
      <c r="N58" s="37">
        <v>0</v>
      </c>
      <c r="O58" s="36">
        <v>0</v>
      </c>
      <c r="P58" s="49">
        <v>1</v>
      </c>
      <c r="Q58" s="39">
        <v>14.2857</v>
      </c>
      <c r="R58" s="35">
        <v>5</v>
      </c>
      <c r="S58" s="39">
        <v>71.429000000000002</v>
      </c>
      <c r="T58" s="35">
        <v>0</v>
      </c>
      <c r="U58" s="40">
        <v>0</v>
      </c>
      <c r="V58" s="35">
        <v>1</v>
      </c>
      <c r="W58" s="40">
        <v>14.2857</v>
      </c>
      <c r="X58" s="41">
        <v>6</v>
      </c>
      <c r="Y58" s="42">
        <v>100</v>
      </c>
    </row>
    <row r="59" spans="1:26" s="32" customFormat="1" ht="15" customHeight="1" thickBot="1" x14ac:dyDescent="0.3">
      <c r="A59" s="21" t="s">
        <v>18</v>
      </c>
      <c r="B59" s="63" t="s">
        <v>71</v>
      </c>
      <c r="C59" s="64">
        <v>774</v>
      </c>
      <c r="D59" s="65">
        <v>1</v>
      </c>
      <c r="E59" s="66">
        <v>0.12920000000000001</v>
      </c>
      <c r="F59" s="67">
        <v>0</v>
      </c>
      <c r="G59" s="66">
        <v>0</v>
      </c>
      <c r="H59" s="68">
        <v>770</v>
      </c>
      <c r="I59" s="66">
        <v>99.483199999999997</v>
      </c>
      <c r="J59" s="67">
        <v>2</v>
      </c>
      <c r="K59" s="66">
        <v>0.25840000000000002</v>
      </c>
      <c r="L59" s="67">
        <v>1</v>
      </c>
      <c r="M59" s="66">
        <v>0.129</v>
      </c>
      <c r="N59" s="67">
        <v>0</v>
      </c>
      <c r="O59" s="66">
        <v>0</v>
      </c>
      <c r="P59" s="69">
        <v>0</v>
      </c>
      <c r="Q59" s="70">
        <v>0</v>
      </c>
      <c r="R59" s="71">
        <v>434</v>
      </c>
      <c r="S59" s="70">
        <v>56.072000000000003</v>
      </c>
      <c r="T59" s="71">
        <v>0</v>
      </c>
      <c r="U59" s="72">
        <v>0</v>
      </c>
      <c r="V59" s="71">
        <v>3</v>
      </c>
      <c r="W59" s="72">
        <v>0.3876</v>
      </c>
      <c r="X59" s="73">
        <v>356</v>
      </c>
      <c r="Y59" s="74">
        <v>100</v>
      </c>
    </row>
    <row r="60" spans="1:26" s="53" customFormat="1" ht="15" customHeight="1" x14ac:dyDescent="0.25">
      <c r="A60" s="55"/>
      <c r="B60" s="56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7"/>
      <c r="W60" s="58"/>
      <c r="X60" s="52"/>
      <c r="Y60" s="52"/>
    </row>
    <row r="61" spans="1:26" s="53" customFormat="1" ht="12.5" x14ac:dyDescent="0.25">
      <c r="A61" s="55"/>
      <c r="B61" s="80" t="str">
        <f>CONCATENATE("NOTE: Table reads (for 50 states, District of Columbia, and Puerto Rico totals):  Of all ",IF(ISTEXT(C7),LEFT(C7,3),TEXT(C7,"#,##0"))," public school students ",LOWER(A7),", ",IF(ISTEXT(D7),LEFT(D7,3),TEXT(D7,"#,##0"))," (", TEXT(E7,"0.0"),"%) were American Indian or Alaska Native,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50 states, District of Columbia, and Puerto Rico totals):  Of all 46,070 public school students retained in grade 3, 554 (1.2%) were American Indian or Alaska Native, 10,534 (22.9%) were students with disabilities served under the Individuals with Disabilities Education Act (IDEA), and 1,720 (3.7%) were students with disabilities served solely under Section 504 of the Rehabilitation Act of 1973.</v>
      </c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</row>
    <row r="62" spans="1:26" s="53" customFormat="1" ht="14.15" customHeight="1" x14ac:dyDescent="0.25">
      <c r="B62" s="61" t="s">
        <v>74</v>
      </c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 spans="1:26" s="53" customFormat="1" ht="15" customHeight="1" x14ac:dyDescent="0.3">
      <c r="A63" s="55"/>
      <c r="B63" s="81" t="s">
        <v>72</v>
      </c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6"/>
      <c r="Y63" s="1"/>
      <c r="Z63" s="1"/>
    </row>
  </sheetData>
  <sortState xmlns:xlrd2="http://schemas.microsoft.com/office/spreadsheetml/2017/richdata2" ref="B8:Y59">
    <sortCondition ref="B8:B59"/>
  </sortState>
  <mergeCells count="18">
    <mergeCell ref="D4:Q4"/>
    <mergeCell ref="R4:S5"/>
    <mergeCell ref="T4:U5"/>
    <mergeCell ref="B61:Y61"/>
    <mergeCell ref="B63:W63"/>
    <mergeCell ref="B2:Y2"/>
    <mergeCell ref="X4:X5"/>
    <mergeCell ref="Y4:Y5"/>
    <mergeCell ref="D5:E5"/>
    <mergeCell ref="F5:G5"/>
    <mergeCell ref="H5:I5"/>
    <mergeCell ref="J5:K5"/>
    <mergeCell ref="L5:M5"/>
    <mergeCell ref="N5:O5"/>
    <mergeCell ref="P5:Q5"/>
    <mergeCell ref="V4:W5"/>
    <mergeCell ref="B4:B5"/>
    <mergeCell ref="C4:C5"/>
  </mergeCells>
  <phoneticPr fontId="15" type="noConversion"/>
  <printOptions horizontalCentered="1"/>
  <pageMargins left="0.5" right="0.5" top="1" bottom="1" header="0.5" footer="0.5"/>
  <pageSetup paperSize="3" scale="62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Z63"/>
  <sheetViews>
    <sheetView showGridLines="0" topLeftCell="A40" zoomScale="85" zoomScaleNormal="85" workbookViewId="0">
      <selection activeCell="B62" sqref="B62"/>
    </sheetView>
  </sheetViews>
  <sheetFormatPr defaultColWidth="12.109375" defaultRowHeight="15" customHeight="1" x14ac:dyDescent="0.3"/>
  <cols>
    <col min="1" max="1" width="11" style="10" customWidth="1"/>
    <col min="2" max="2" width="50.77734375" style="1" customWidth="1"/>
    <col min="3" max="21" width="15" style="1" customWidth="1"/>
    <col min="22" max="22" width="15" style="5" customWidth="1"/>
    <col min="23" max="23" width="15" style="6" customWidth="1"/>
    <col min="24" max="25" width="15" style="1" customWidth="1"/>
    <col min="26" max="16384" width="12.109375" style="7"/>
  </cols>
  <sheetData>
    <row r="2" spans="1:25" s="2" customFormat="1" ht="15" customHeight="1" x14ac:dyDescent="0.4">
      <c r="A2" s="9"/>
      <c r="B2" s="82" t="str">
        <f>CONCATENATE("Number and percentage of public school male students ", LOWER(A7), ", by race/ethnicity, disability status, and English proficiency, by state: School Year 2017-18")</f>
        <v>Number and percentage of public school male students retained in grade 3, by race/ethnicity, disability status, and English proficiency, by state: School Year 2017-18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</row>
    <row r="3" spans="1:25" s="1" customFormat="1" ht="15" customHeight="1" thickBot="1" x14ac:dyDescent="0.35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4"/>
      <c r="Y3" s="4"/>
    </row>
    <row r="4" spans="1:25" s="12" customFormat="1" ht="25" customHeight="1" x14ac:dyDescent="0.25">
      <c r="A4" s="11"/>
      <c r="B4" s="92" t="s">
        <v>0</v>
      </c>
      <c r="C4" s="94" t="s">
        <v>11</v>
      </c>
      <c r="D4" s="96" t="s">
        <v>10</v>
      </c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8"/>
      <c r="R4" s="76" t="s">
        <v>12</v>
      </c>
      <c r="S4" s="77"/>
      <c r="T4" s="76" t="s">
        <v>13</v>
      </c>
      <c r="U4" s="77"/>
      <c r="V4" s="76" t="s">
        <v>14</v>
      </c>
      <c r="W4" s="77"/>
      <c r="X4" s="83" t="s">
        <v>17</v>
      </c>
      <c r="Y4" s="85" t="s">
        <v>15</v>
      </c>
    </row>
    <row r="5" spans="1:25" s="12" customFormat="1" ht="25" customHeight="1" x14ac:dyDescent="0.3">
      <c r="A5" s="11"/>
      <c r="B5" s="93"/>
      <c r="C5" s="95"/>
      <c r="D5" s="87" t="s">
        <v>1</v>
      </c>
      <c r="E5" s="88"/>
      <c r="F5" s="89" t="s">
        <v>2</v>
      </c>
      <c r="G5" s="88"/>
      <c r="H5" s="90" t="s">
        <v>3</v>
      </c>
      <c r="I5" s="88"/>
      <c r="J5" s="90" t="s">
        <v>4</v>
      </c>
      <c r="K5" s="88"/>
      <c r="L5" s="90" t="s">
        <v>5</v>
      </c>
      <c r="M5" s="88"/>
      <c r="N5" s="90" t="s">
        <v>6</v>
      </c>
      <c r="O5" s="88"/>
      <c r="P5" s="90" t="s">
        <v>7</v>
      </c>
      <c r="Q5" s="91"/>
      <c r="R5" s="78"/>
      <c r="S5" s="79"/>
      <c r="T5" s="78"/>
      <c r="U5" s="79"/>
      <c r="V5" s="78"/>
      <c r="W5" s="79"/>
      <c r="X5" s="84"/>
      <c r="Y5" s="86"/>
    </row>
    <row r="6" spans="1:25" s="12" customFormat="1" ht="15" customHeight="1" thickBot="1" x14ac:dyDescent="0.35">
      <c r="A6" s="11"/>
      <c r="B6" s="13"/>
      <c r="C6" s="54"/>
      <c r="D6" s="14" t="s">
        <v>8</v>
      </c>
      <c r="E6" s="15" t="s">
        <v>16</v>
      </c>
      <c r="F6" s="16" t="s">
        <v>8</v>
      </c>
      <c r="G6" s="15" t="s">
        <v>16</v>
      </c>
      <c r="H6" s="16" t="s">
        <v>8</v>
      </c>
      <c r="I6" s="15" t="s">
        <v>16</v>
      </c>
      <c r="J6" s="16" t="s">
        <v>8</v>
      </c>
      <c r="K6" s="15" t="s">
        <v>16</v>
      </c>
      <c r="L6" s="16" t="s">
        <v>8</v>
      </c>
      <c r="M6" s="15" t="s">
        <v>16</v>
      </c>
      <c r="N6" s="16" t="s">
        <v>8</v>
      </c>
      <c r="O6" s="15" t="s">
        <v>16</v>
      </c>
      <c r="P6" s="16" t="s">
        <v>8</v>
      </c>
      <c r="Q6" s="17" t="s">
        <v>16</v>
      </c>
      <c r="R6" s="14" t="s">
        <v>8</v>
      </c>
      <c r="S6" s="18" t="s">
        <v>9</v>
      </c>
      <c r="T6" s="14" t="s">
        <v>8</v>
      </c>
      <c r="U6" s="18" t="s">
        <v>9</v>
      </c>
      <c r="V6" s="16" t="s">
        <v>8</v>
      </c>
      <c r="W6" s="18" t="s">
        <v>9</v>
      </c>
      <c r="X6" s="19"/>
      <c r="Y6" s="20"/>
    </row>
    <row r="7" spans="1:25" s="32" customFormat="1" ht="15" customHeight="1" x14ac:dyDescent="0.25">
      <c r="A7" s="21" t="s">
        <v>18</v>
      </c>
      <c r="B7" s="62" t="s">
        <v>70</v>
      </c>
      <c r="C7" s="22">
        <v>26107</v>
      </c>
      <c r="D7" s="23">
        <v>322</v>
      </c>
      <c r="E7" s="24">
        <v>1.2334000000000001</v>
      </c>
      <c r="F7" s="25">
        <v>376</v>
      </c>
      <c r="G7" s="24">
        <v>1.4401999999999999</v>
      </c>
      <c r="H7" s="25">
        <v>7857</v>
      </c>
      <c r="I7" s="24">
        <v>30.095400000000001</v>
      </c>
      <c r="J7" s="25">
        <v>10382</v>
      </c>
      <c r="K7" s="24">
        <v>39.767099999999999</v>
      </c>
      <c r="L7" s="25">
        <v>6221</v>
      </c>
      <c r="M7" s="24">
        <v>23.829000000000001</v>
      </c>
      <c r="N7" s="44">
        <v>68</v>
      </c>
      <c r="O7" s="24">
        <v>0.26050000000000001</v>
      </c>
      <c r="P7" s="26">
        <v>881</v>
      </c>
      <c r="Q7" s="27">
        <v>3.3746</v>
      </c>
      <c r="R7" s="28">
        <v>6910</v>
      </c>
      <c r="S7" s="27">
        <v>26.468</v>
      </c>
      <c r="T7" s="28">
        <v>1084</v>
      </c>
      <c r="U7" s="29">
        <v>4.1520999999999999</v>
      </c>
      <c r="V7" s="28">
        <v>5429</v>
      </c>
      <c r="W7" s="29">
        <v>20.795200000000001</v>
      </c>
      <c r="X7" s="30">
        <v>12736</v>
      </c>
      <c r="Y7" s="31">
        <v>100</v>
      </c>
    </row>
    <row r="8" spans="1:25" s="32" customFormat="1" ht="15" customHeight="1" x14ac:dyDescent="0.25">
      <c r="A8" s="21" t="s">
        <v>18</v>
      </c>
      <c r="B8" s="33" t="s">
        <v>20</v>
      </c>
      <c r="C8" s="34">
        <v>337</v>
      </c>
      <c r="D8" s="35">
        <v>2</v>
      </c>
      <c r="E8" s="36">
        <v>0.59350000000000003</v>
      </c>
      <c r="F8" s="37">
        <v>1</v>
      </c>
      <c r="G8" s="36">
        <v>0.29670000000000002</v>
      </c>
      <c r="H8" s="46">
        <v>22</v>
      </c>
      <c r="I8" s="36">
        <v>6.5282</v>
      </c>
      <c r="J8" s="37">
        <v>206</v>
      </c>
      <c r="K8" s="36">
        <v>61.127600000000001</v>
      </c>
      <c r="L8" s="37">
        <v>103</v>
      </c>
      <c r="M8" s="36">
        <v>30.564</v>
      </c>
      <c r="N8" s="37">
        <v>1</v>
      </c>
      <c r="O8" s="36">
        <v>0.29670000000000002</v>
      </c>
      <c r="P8" s="49">
        <v>2</v>
      </c>
      <c r="Q8" s="39">
        <v>0.59350000000000003</v>
      </c>
      <c r="R8" s="35">
        <v>32</v>
      </c>
      <c r="S8" s="39">
        <v>9.4960000000000004</v>
      </c>
      <c r="T8" s="47">
        <v>3</v>
      </c>
      <c r="U8" s="40">
        <v>0.89019999999999999</v>
      </c>
      <c r="V8" s="47">
        <v>20</v>
      </c>
      <c r="W8" s="40">
        <v>5.9347000000000003</v>
      </c>
      <c r="X8" s="41">
        <v>242</v>
      </c>
      <c r="Y8" s="42">
        <v>100</v>
      </c>
    </row>
    <row r="9" spans="1:25" s="32" customFormat="1" ht="15" customHeight="1" x14ac:dyDescent="0.25">
      <c r="A9" s="21" t="s">
        <v>18</v>
      </c>
      <c r="B9" s="43" t="s">
        <v>19</v>
      </c>
      <c r="C9" s="22">
        <v>5</v>
      </c>
      <c r="D9" s="23">
        <v>3</v>
      </c>
      <c r="E9" s="24">
        <v>60</v>
      </c>
      <c r="F9" s="25">
        <v>0</v>
      </c>
      <c r="G9" s="24">
        <v>0</v>
      </c>
      <c r="H9" s="25">
        <v>0</v>
      </c>
      <c r="I9" s="24">
        <v>0</v>
      </c>
      <c r="J9" s="44">
        <v>0</v>
      </c>
      <c r="K9" s="24">
        <v>0</v>
      </c>
      <c r="L9" s="44">
        <v>2</v>
      </c>
      <c r="M9" s="24">
        <v>40</v>
      </c>
      <c r="N9" s="25">
        <v>0</v>
      </c>
      <c r="O9" s="24">
        <v>0</v>
      </c>
      <c r="P9" s="48">
        <v>0</v>
      </c>
      <c r="Q9" s="27">
        <v>0</v>
      </c>
      <c r="R9" s="45">
        <v>1</v>
      </c>
      <c r="S9" s="27">
        <v>20</v>
      </c>
      <c r="T9" s="45">
        <v>0</v>
      </c>
      <c r="U9" s="29">
        <v>0</v>
      </c>
      <c r="V9" s="45">
        <v>2</v>
      </c>
      <c r="W9" s="29">
        <v>40</v>
      </c>
      <c r="X9" s="30">
        <v>10</v>
      </c>
      <c r="Y9" s="31">
        <v>100</v>
      </c>
    </row>
    <row r="10" spans="1:25" s="32" customFormat="1" ht="15" customHeight="1" x14ac:dyDescent="0.25">
      <c r="A10" s="21" t="s">
        <v>18</v>
      </c>
      <c r="B10" s="33" t="s">
        <v>22</v>
      </c>
      <c r="C10" s="34">
        <v>249</v>
      </c>
      <c r="D10" s="47">
        <v>23</v>
      </c>
      <c r="E10" s="36">
        <v>9.2369000000000003</v>
      </c>
      <c r="F10" s="37">
        <v>3</v>
      </c>
      <c r="G10" s="36">
        <v>1.2048000000000001</v>
      </c>
      <c r="H10" s="46">
        <v>122</v>
      </c>
      <c r="I10" s="36">
        <v>48.996000000000002</v>
      </c>
      <c r="J10" s="37">
        <v>12</v>
      </c>
      <c r="K10" s="36">
        <v>4.8193000000000001</v>
      </c>
      <c r="L10" s="46">
        <v>82</v>
      </c>
      <c r="M10" s="36">
        <v>32.932000000000002</v>
      </c>
      <c r="N10" s="46">
        <v>1</v>
      </c>
      <c r="O10" s="36">
        <v>0.40160000000000001</v>
      </c>
      <c r="P10" s="38">
        <v>6</v>
      </c>
      <c r="Q10" s="39">
        <v>2.4096000000000002</v>
      </c>
      <c r="R10" s="47">
        <v>32</v>
      </c>
      <c r="S10" s="39">
        <v>12.851000000000001</v>
      </c>
      <c r="T10" s="47">
        <v>5</v>
      </c>
      <c r="U10" s="40">
        <v>2.008</v>
      </c>
      <c r="V10" s="47">
        <v>47</v>
      </c>
      <c r="W10" s="40">
        <v>18.875499999999999</v>
      </c>
      <c r="X10" s="41">
        <v>254</v>
      </c>
      <c r="Y10" s="42">
        <v>100</v>
      </c>
    </row>
    <row r="11" spans="1:25" s="32" customFormat="1" ht="15" customHeight="1" x14ac:dyDescent="0.25">
      <c r="A11" s="21" t="s">
        <v>18</v>
      </c>
      <c r="B11" s="43" t="s">
        <v>21</v>
      </c>
      <c r="C11" s="22">
        <v>94</v>
      </c>
      <c r="D11" s="23">
        <v>1</v>
      </c>
      <c r="E11" s="24">
        <v>1.0638000000000001</v>
      </c>
      <c r="F11" s="44">
        <v>1</v>
      </c>
      <c r="G11" s="24">
        <v>1.0638000000000001</v>
      </c>
      <c r="H11" s="25">
        <v>11</v>
      </c>
      <c r="I11" s="24">
        <v>11.7021</v>
      </c>
      <c r="J11" s="25">
        <v>28</v>
      </c>
      <c r="K11" s="24">
        <v>29.787199999999999</v>
      </c>
      <c r="L11" s="25">
        <v>52</v>
      </c>
      <c r="M11" s="24">
        <v>55.319000000000003</v>
      </c>
      <c r="N11" s="25">
        <v>1</v>
      </c>
      <c r="O11" s="24">
        <v>1.0638000000000001</v>
      </c>
      <c r="P11" s="48">
        <v>0</v>
      </c>
      <c r="Q11" s="27">
        <v>0</v>
      </c>
      <c r="R11" s="45">
        <v>7</v>
      </c>
      <c r="S11" s="27">
        <v>7.4470000000000001</v>
      </c>
      <c r="T11" s="23">
        <v>11</v>
      </c>
      <c r="U11" s="29">
        <v>11.7021</v>
      </c>
      <c r="V11" s="23">
        <v>8</v>
      </c>
      <c r="W11" s="29">
        <v>8.5106000000000002</v>
      </c>
      <c r="X11" s="30">
        <v>138</v>
      </c>
      <c r="Y11" s="31">
        <v>100</v>
      </c>
    </row>
    <row r="12" spans="1:25" s="32" customFormat="1" ht="15" customHeight="1" x14ac:dyDescent="0.25">
      <c r="A12" s="21" t="s">
        <v>18</v>
      </c>
      <c r="B12" s="33" t="s">
        <v>23</v>
      </c>
      <c r="C12" s="34">
        <v>402</v>
      </c>
      <c r="D12" s="35">
        <v>2</v>
      </c>
      <c r="E12" s="36">
        <v>0.4975</v>
      </c>
      <c r="F12" s="46">
        <v>15</v>
      </c>
      <c r="G12" s="36">
        <v>3.7313000000000001</v>
      </c>
      <c r="H12" s="37">
        <v>247</v>
      </c>
      <c r="I12" s="36">
        <v>61.442799999999998</v>
      </c>
      <c r="J12" s="37">
        <v>47</v>
      </c>
      <c r="K12" s="36">
        <v>11.6915</v>
      </c>
      <c r="L12" s="37">
        <v>74</v>
      </c>
      <c r="M12" s="36">
        <v>18.408000000000001</v>
      </c>
      <c r="N12" s="46">
        <v>2</v>
      </c>
      <c r="O12" s="36">
        <v>0.4975</v>
      </c>
      <c r="P12" s="49">
        <v>15</v>
      </c>
      <c r="Q12" s="39">
        <v>3.7313000000000001</v>
      </c>
      <c r="R12" s="47">
        <v>61</v>
      </c>
      <c r="S12" s="39">
        <v>15.173999999999999</v>
      </c>
      <c r="T12" s="35">
        <v>3</v>
      </c>
      <c r="U12" s="40">
        <v>0.74629999999999996</v>
      </c>
      <c r="V12" s="35">
        <v>156</v>
      </c>
      <c r="W12" s="40">
        <v>38.805999999999997</v>
      </c>
      <c r="X12" s="41">
        <v>471</v>
      </c>
      <c r="Y12" s="42">
        <v>100</v>
      </c>
    </row>
    <row r="13" spans="1:25" s="32" customFormat="1" ht="15" customHeight="1" x14ac:dyDescent="0.25">
      <c r="A13" s="21" t="s">
        <v>18</v>
      </c>
      <c r="B13" s="43" t="s">
        <v>24</v>
      </c>
      <c r="C13" s="22">
        <v>82</v>
      </c>
      <c r="D13" s="23">
        <v>1</v>
      </c>
      <c r="E13" s="24">
        <v>1.2195</v>
      </c>
      <c r="F13" s="44">
        <v>0</v>
      </c>
      <c r="G13" s="24">
        <v>0</v>
      </c>
      <c r="H13" s="25">
        <v>40</v>
      </c>
      <c r="I13" s="24">
        <v>48.780500000000004</v>
      </c>
      <c r="J13" s="44">
        <v>6</v>
      </c>
      <c r="K13" s="24">
        <v>7.3170999999999999</v>
      </c>
      <c r="L13" s="25">
        <v>34</v>
      </c>
      <c r="M13" s="24">
        <v>41.463000000000001</v>
      </c>
      <c r="N13" s="25">
        <v>0</v>
      </c>
      <c r="O13" s="24">
        <v>0</v>
      </c>
      <c r="P13" s="26">
        <v>1</v>
      </c>
      <c r="Q13" s="27">
        <v>1.2195</v>
      </c>
      <c r="R13" s="23">
        <v>8</v>
      </c>
      <c r="S13" s="27">
        <v>9.7560000000000002</v>
      </c>
      <c r="T13" s="45">
        <v>2</v>
      </c>
      <c r="U13" s="29">
        <v>2.4390000000000001</v>
      </c>
      <c r="V13" s="45">
        <v>19</v>
      </c>
      <c r="W13" s="29">
        <v>23.1707</v>
      </c>
      <c r="X13" s="30">
        <v>114</v>
      </c>
      <c r="Y13" s="31">
        <v>100</v>
      </c>
    </row>
    <row r="14" spans="1:25" s="32" customFormat="1" ht="15" customHeight="1" x14ac:dyDescent="0.25">
      <c r="A14" s="21" t="s">
        <v>18</v>
      </c>
      <c r="B14" s="33" t="s">
        <v>25</v>
      </c>
      <c r="C14" s="50">
        <v>63</v>
      </c>
      <c r="D14" s="35">
        <v>1</v>
      </c>
      <c r="E14" s="36">
        <v>1.5872999999999999</v>
      </c>
      <c r="F14" s="37">
        <v>3</v>
      </c>
      <c r="G14" s="36">
        <v>4.7618999999999998</v>
      </c>
      <c r="H14" s="46">
        <v>28</v>
      </c>
      <c r="I14" s="36">
        <v>44.444400000000002</v>
      </c>
      <c r="J14" s="46">
        <v>17</v>
      </c>
      <c r="K14" s="36">
        <v>26.984100000000002</v>
      </c>
      <c r="L14" s="46">
        <v>13</v>
      </c>
      <c r="M14" s="36">
        <v>20.635000000000002</v>
      </c>
      <c r="N14" s="37">
        <v>0</v>
      </c>
      <c r="O14" s="36">
        <v>0</v>
      </c>
      <c r="P14" s="38">
        <v>1</v>
      </c>
      <c r="Q14" s="39">
        <v>1.5872999999999999</v>
      </c>
      <c r="R14" s="47">
        <v>9</v>
      </c>
      <c r="S14" s="39">
        <v>14.286</v>
      </c>
      <c r="T14" s="35">
        <v>2</v>
      </c>
      <c r="U14" s="40">
        <v>3.1745999999999999</v>
      </c>
      <c r="V14" s="35">
        <v>17</v>
      </c>
      <c r="W14" s="40">
        <v>26.984100000000002</v>
      </c>
      <c r="X14" s="41">
        <v>69</v>
      </c>
      <c r="Y14" s="42">
        <v>100</v>
      </c>
    </row>
    <row r="15" spans="1:25" s="32" customFormat="1" ht="15" customHeight="1" x14ac:dyDescent="0.25">
      <c r="A15" s="21" t="s">
        <v>18</v>
      </c>
      <c r="B15" s="43" t="s">
        <v>27</v>
      </c>
      <c r="C15" s="60">
        <v>38</v>
      </c>
      <c r="D15" s="23">
        <v>0</v>
      </c>
      <c r="E15" s="24">
        <v>0</v>
      </c>
      <c r="F15" s="25">
        <v>0</v>
      </c>
      <c r="G15" s="24">
        <v>0</v>
      </c>
      <c r="H15" s="25">
        <v>11</v>
      </c>
      <c r="I15" s="24">
        <v>28.947399999999998</v>
      </c>
      <c r="J15" s="44">
        <v>20</v>
      </c>
      <c r="K15" s="24">
        <v>52.631599999999999</v>
      </c>
      <c r="L15" s="25">
        <v>4</v>
      </c>
      <c r="M15" s="24">
        <v>10.526</v>
      </c>
      <c r="N15" s="44">
        <v>0</v>
      </c>
      <c r="O15" s="24">
        <v>0</v>
      </c>
      <c r="P15" s="26">
        <v>3</v>
      </c>
      <c r="Q15" s="27">
        <v>7.8947000000000003</v>
      </c>
      <c r="R15" s="45">
        <v>10</v>
      </c>
      <c r="S15" s="27">
        <v>26.315999999999999</v>
      </c>
      <c r="T15" s="23">
        <v>0</v>
      </c>
      <c r="U15" s="29">
        <v>0</v>
      </c>
      <c r="V15" s="23">
        <v>8</v>
      </c>
      <c r="W15" s="29">
        <v>21.052600000000002</v>
      </c>
      <c r="X15" s="30">
        <v>39</v>
      </c>
      <c r="Y15" s="31">
        <v>100</v>
      </c>
    </row>
    <row r="16" spans="1:25" s="32" customFormat="1" ht="15" customHeight="1" x14ac:dyDescent="0.25">
      <c r="A16" s="21" t="s">
        <v>18</v>
      </c>
      <c r="B16" s="33" t="s">
        <v>26</v>
      </c>
      <c r="C16" s="50">
        <v>42</v>
      </c>
      <c r="D16" s="47">
        <v>1</v>
      </c>
      <c r="E16" s="36">
        <v>2.3809999999999998</v>
      </c>
      <c r="F16" s="46">
        <v>0</v>
      </c>
      <c r="G16" s="36">
        <v>0</v>
      </c>
      <c r="H16" s="37">
        <v>2</v>
      </c>
      <c r="I16" s="36">
        <v>4.7618999999999998</v>
      </c>
      <c r="J16" s="46">
        <v>39</v>
      </c>
      <c r="K16" s="36">
        <v>92.857100000000003</v>
      </c>
      <c r="L16" s="37">
        <v>0</v>
      </c>
      <c r="M16" s="36">
        <v>0</v>
      </c>
      <c r="N16" s="46">
        <v>0</v>
      </c>
      <c r="O16" s="36">
        <v>0</v>
      </c>
      <c r="P16" s="38">
        <v>0</v>
      </c>
      <c r="Q16" s="39">
        <v>0</v>
      </c>
      <c r="R16" s="35">
        <v>8</v>
      </c>
      <c r="S16" s="39">
        <v>19.047999999999998</v>
      </c>
      <c r="T16" s="35">
        <v>3</v>
      </c>
      <c r="U16" s="40">
        <v>7.1429</v>
      </c>
      <c r="V16" s="35">
        <v>2</v>
      </c>
      <c r="W16" s="40">
        <v>4.7618999999999998</v>
      </c>
      <c r="X16" s="41">
        <v>36</v>
      </c>
      <c r="Y16" s="42">
        <v>100</v>
      </c>
    </row>
    <row r="17" spans="1:25" s="32" customFormat="1" ht="15" customHeight="1" x14ac:dyDescent="0.25">
      <c r="A17" s="21" t="s">
        <v>18</v>
      </c>
      <c r="B17" s="43" t="s">
        <v>28</v>
      </c>
      <c r="C17" s="22">
        <v>10376</v>
      </c>
      <c r="D17" s="23">
        <v>26</v>
      </c>
      <c r="E17" s="24">
        <v>0.25059999999999999</v>
      </c>
      <c r="F17" s="44">
        <v>111</v>
      </c>
      <c r="G17" s="24">
        <v>1.0698000000000001</v>
      </c>
      <c r="H17" s="25">
        <v>3708</v>
      </c>
      <c r="I17" s="24">
        <v>35.7363</v>
      </c>
      <c r="J17" s="44">
        <v>3984</v>
      </c>
      <c r="K17" s="24">
        <v>38.396299999999997</v>
      </c>
      <c r="L17" s="44">
        <v>2221</v>
      </c>
      <c r="M17" s="24">
        <v>21.405000000000001</v>
      </c>
      <c r="N17" s="44">
        <v>18</v>
      </c>
      <c r="O17" s="24">
        <v>0.17349999999999999</v>
      </c>
      <c r="P17" s="48">
        <v>308</v>
      </c>
      <c r="Q17" s="27">
        <v>2.9683999999999999</v>
      </c>
      <c r="R17" s="23">
        <v>3762</v>
      </c>
      <c r="S17" s="27">
        <v>36.256999999999998</v>
      </c>
      <c r="T17" s="23">
        <v>478</v>
      </c>
      <c r="U17" s="29">
        <v>4.6067999999999998</v>
      </c>
      <c r="V17" s="23">
        <v>2894</v>
      </c>
      <c r="W17" s="29">
        <v>27.891300000000001</v>
      </c>
      <c r="X17" s="30">
        <v>1931</v>
      </c>
      <c r="Y17" s="31">
        <v>100</v>
      </c>
    </row>
    <row r="18" spans="1:25" s="32" customFormat="1" ht="15" customHeight="1" x14ac:dyDescent="0.25">
      <c r="A18" s="21" t="s">
        <v>18</v>
      </c>
      <c r="B18" s="33" t="s">
        <v>29</v>
      </c>
      <c r="C18" s="34">
        <v>1511</v>
      </c>
      <c r="D18" s="47">
        <v>4</v>
      </c>
      <c r="E18" s="36">
        <v>0.26469999999999999</v>
      </c>
      <c r="F18" s="37">
        <v>72</v>
      </c>
      <c r="G18" s="36">
        <v>4.7651000000000003</v>
      </c>
      <c r="H18" s="37">
        <v>214</v>
      </c>
      <c r="I18" s="36">
        <v>14.162800000000001</v>
      </c>
      <c r="J18" s="37">
        <v>937</v>
      </c>
      <c r="K18" s="36">
        <v>62.011899999999997</v>
      </c>
      <c r="L18" s="37">
        <v>241</v>
      </c>
      <c r="M18" s="36">
        <v>15.95</v>
      </c>
      <c r="N18" s="37">
        <v>3</v>
      </c>
      <c r="O18" s="36">
        <v>0.19850000000000001</v>
      </c>
      <c r="P18" s="38">
        <v>40</v>
      </c>
      <c r="Q18" s="39">
        <v>2.6473</v>
      </c>
      <c r="R18" s="47">
        <v>286</v>
      </c>
      <c r="S18" s="39">
        <v>18.928000000000001</v>
      </c>
      <c r="T18" s="35">
        <v>54</v>
      </c>
      <c r="U18" s="40">
        <v>3.5737999999999999</v>
      </c>
      <c r="V18" s="35">
        <v>288</v>
      </c>
      <c r="W18" s="40">
        <v>19.060199999999998</v>
      </c>
      <c r="X18" s="41">
        <v>630</v>
      </c>
      <c r="Y18" s="42">
        <v>100</v>
      </c>
    </row>
    <row r="19" spans="1:25" s="32" customFormat="1" ht="15" customHeight="1" x14ac:dyDescent="0.25">
      <c r="A19" s="21" t="s">
        <v>18</v>
      </c>
      <c r="B19" s="43" t="s">
        <v>30</v>
      </c>
      <c r="C19" s="22">
        <v>11</v>
      </c>
      <c r="D19" s="23">
        <v>0</v>
      </c>
      <c r="E19" s="24">
        <v>0</v>
      </c>
      <c r="F19" s="25">
        <v>1</v>
      </c>
      <c r="G19" s="24">
        <v>9.0908999999999995</v>
      </c>
      <c r="H19" s="25">
        <v>1</v>
      </c>
      <c r="I19" s="24">
        <v>9.0908999999999995</v>
      </c>
      <c r="J19" s="25">
        <v>0</v>
      </c>
      <c r="K19" s="24">
        <v>0</v>
      </c>
      <c r="L19" s="25">
        <v>1</v>
      </c>
      <c r="M19" s="24">
        <v>9.0909999999999993</v>
      </c>
      <c r="N19" s="25">
        <v>7</v>
      </c>
      <c r="O19" s="24">
        <v>63.636400000000002</v>
      </c>
      <c r="P19" s="26">
        <v>1</v>
      </c>
      <c r="Q19" s="27">
        <v>9.0908999999999995</v>
      </c>
      <c r="R19" s="23">
        <v>1</v>
      </c>
      <c r="S19" s="27">
        <v>9.0909999999999993</v>
      </c>
      <c r="T19" s="23">
        <v>0</v>
      </c>
      <c r="U19" s="29">
        <v>0</v>
      </c>
      <c r="V19" s="23">
        <v>6</v>
      </c>
      <c r="W19" s="29">
        <v>54.545499999999997</v>
      </c>
      <c r="X19" s="30">
        <v>16</v>
      </c>
      <c r="Y19" s="31">
        <v>100</v>
      </c>
    </row>
    <row r="20" spans="1:25" s="32" customFormat="1" ht="15" customHeight="1" x14ac:dyDescent="0.25">
      <c r="A20" s="21" t="s">
        <v>18</v>
      </c>
      <c r="B20" s="33" t="s">
        <v>32</v>
      </c>
      <c r="C20" s="50">
        <v>19</v>
      </c>
      <c r="D20" s="47">
        <v>1</v>
      </c>
      <c r="E20" s="36">
        <v>5.2632000000000003</v>
      </c>
      <c r="F20" s="46">
        <v>0</v>
      </c>
      <c r="G20" s="36">
        <v>0</v>
      </c>
      <c r="H20" s="37">
        <v>1</v>
      </c>
      <c r="I20" s="36">
        <v>5.2632000000000003</v>
      </c>
      <c r="J20" s="46">
        <v>0</v>
      </c>
      <c r="K20" s="36">
        <v>0</v>
      </c>
      <c r="L20" s="46">
        <v>17</v>
      </c>
      <c r="M20" s="36">
        <v>89.474000000000004</v>
      </c>
      <c r="N20" s="46">
        <v>0</v>
      </c>
      <c r="O20" s="36">
        <v>0</v>
      </c>
      <c r="P20" s="38">
        <v>0</v>
      </c>
      <c r="Q20" s="39">
        <v>0</v>
      </c>
      <c r="R20" s="47">
        <v>2</v>
      </c>
      <c r="S20" s="39">
        <v>10.526</v>
      </c>
      <c r="T20" s="35">
        <v>2</v>
      </c>
      <c r="U20" s="40">
        <v>10.526300000000001</v>
      </c>
      <c r="V20" s="35">
        <v>0</v>
      </c>
      <c r="W20" s="40">
        <v>0</v>
      </c>
      <c r="X20" s="41">
        <v>52</v>
      </c>
      <c r="Y20" s="42">
        <v>100</v>
      </c>
    </row>
    <row r="21" spans="1:25" s="32" customFormat="1" ht="15" customHeight="1" x14ac:dyDescent="0.25">
      <c r="A21" s="21" t="s">
        <v>18</v>
      </c>
      <c r="B21" s="43" t="s">
        <v>33</v>
      </c>
      <c r="C21" s="22">
        <v>604</v>
      </c>
      <c r="D21" s="45">
        <v>0</v>
      </c>
      <c r="E21" s="24">
        <v>0</v>
      </c>
      <c r="F21" s="25">
        <v>5</v>
      </c>
      <c r="G21" s="24">
        <v>0.82779999999999998</v>
      </c>
      <c r="H21" s="44">
        <v>110</v>
      </c>
      <c r="I21" s="24">
        <v>18.2119</v>
      </c>
      <c r="J21" s="25">
        <v>447</v>
      </c>
      <c r="K21" s="24">
        <v>74.006600000000006</v>
      </c>
      <c r="L21" s="25">
        <v>33</v>
      </c>
      <c r="M21" s="24">
        <v>5.4640000000000004</v>
      </c>
      <c r="N21" s="25">
        <v>1</v>
      </c>
      <c r="O21" s="24">
        <v>0.1656</v>
      </c>
      <c r="P21" s="48">
        <v>8</v>
      </c>
      <c r="Q21" s="27">
        <v>1.3245</v>
      </c>
      <c r="R21" s="23">
        <v>33</v>
      </c>
      <c r="S21" s="27">
        <v>5.4640000000000004</v>
      </c>
      <c r="T21" s="45">
        <v>24</v>
      </c>
      <c r="U21" s="29">
        <v>3.9735</v>
      </c>
      <c r="V21" s="45">
        <v>45</v>
      </c>
      <c r="W21" s="29">
        <v>7.4503000000000004</v>
      </c>
      <c r="X21" s="30">
        <v>360</v>
      </c>
      <c r="Y21" s="31">
        <v>100</v>
      </c>
    </row>
    <row r="22" spans="1:25" s="32" customFormat="1" ht="15" customHeight="1" x14ac:dyDescent="0.25">
      <c r="A22" s="21" t="s">
        <v>18</v>
      </c>
      <c r="B22" s="33" t="s">
        <v>34</v>
      </c>
      <c r="C22" s="34">
        <v>324</v>
      </c>
      <c r="D22" s="35">
        <v>0</v>
      </c>
      <c r="E22" s="36">
        <v>0</v>
      </c>
      <c r="F22" s="46">
        <v>1</v>
      </c>
      <c r="G22" s="36">
        <v>0.30859999999999999</v>
      </c>
      <c r="H22" s="46">
        <v>37</v>
      </c>
      <c r="I22" s="36">
        <v>11.4198</v>
      </c>
      <c r="J22" s="37">
        <v>118</v>
      </c>
      <c r="K22" s="36">
        <v>36.419800000000002</v>
      </c>
      <c r="L22" s="37">
        <v>149</v>
      </c>
      <c r="M22" s="36">
        <v>45.988</v>
      </c>
      <c r="N22" s="37">
        <v>0</v>
      </c>
      <c r="O22" s="36">
        <v>0</v>
      </c>
      <c r="P22" s="49">
        <v>19</v>
      </c>
      <c r="Q22" s="39">
        <v>5.8642000000000003</v>
      </c>
      <c r="R22" s="47">
        <v>45</v>
      </c>
      <c r="S22" s="39">
        <v>13.888999999999999</v>
      </c>
      <c r="T22" s="47">
        <v>11</v>
      </c>
      <c r="U22" s="40">
        <v>3.3950999999999998</v>
      </c>
      <c r="V22" s="47">
        <v>24</v>
      </c>
      <c r="W22" s="40">
        <v>7.4074</v>
      </c>
      <c r="X22" s="41">
        <v>314</v>
      </c>
      <c r="Y22" s="42">
        <v>100</v>
      </c>
    </row>
    <row r="23" spans="1:25" s="32" customFormat="1" ht="15" customHeight="1" x14ac:dyDescent="0.25">
      <c r="A23" s="21" t="s">
        <v>18</v>
      </c>
      <c r="B23" s="43" t="s">
        <v>31</v>
      </c>
      <c r="C23" s="22">
        <v>15</v>
      </c>
      <c r="D23" s="23">
        <v>0</v>
      </c>
      <c r="E23" s="24">
        <v>0</v>
      </c>
      <c r="F23" s="25">
        <v>0</v>
      </c>
      <c r="G23" s="24">
        <v>0</v>
      </c>
      <c r="H23" s="25">
        <v>3</v>
      </c>
      <c r="I23" s="24">
        <v>20</v>
      </c>
      <c r="J23" s="25">
        <v>2</v>
      </c>
      <c r="K23" s="24">
        <v>13.333299999999999</v>
      </c>
      <c r="L23" s="25">
        <v>7</v>
      </c>
      <c r="M23" s="24">
        <v>46.667000000000002</v>
      </c>
      <c r="N23" s="25">
        <v>1</v>
      </c>
      <c r="O23" s="24">
        <v>6.6666999999999996</v>
      </c>
      <c r="P23" s="48">
        <v>2</v>
      </c>
      <c r="Q23" s="27">
        <v>13.333299999999999</v>
      </c>
      <c r="R23" s="45">
        <v>5</v>
      </c>
      <c r="S23" s="27">
        <v>33.332999999999998</v>
      </c>
      <c r="T23" s="23">
        <v>0</v>
      </c>
      <c r="U23" s="29">
        <v>0</v>
      </c>
      <c r="V23" s="23">
        <v>7</v>
      </c>
      <c r="W23" s="29">
        <v>46.666699999999999</v>
      </c>
      <c r="X23" s="30">
        <v>25</v>
      </c>
      <c r="Y23" s="31">
        <v>100</v>
      </c>
    </row>
    <row r="24" spans="1:25" s="32" customFormat="1" ht="15" customHeight="1" x14ac:dyDescent="0.25">
      <c r="A24" s="21" t="s">
        <v>18</v>
      </c>
      <c r="B24" s="33" t="s">
        <v>35</v>
      </c>
      <c r="C24" s="34">
        <v>11</v>
      </c>
      <c r="D24" s="47">
        <v>0</v>
      </c>
      <c r="E24" s="36">
        <v>0</v>
      </c>
      <c r="F24" s="37">
        <v>0</v>
      </c>
      <c r="G24" s="36">
        <v>0</v>
      </c>
      <c r="H24" s="46">
        <v>1</v>
      </c>
      <c r="I24" s="36">
        <v>9.0908999999999995</v>
      </c>
      <c r="J24" s="37">
        <v>0</v>
      </c>
      <c r="K24" s="36">
        <v>0</v>
      </c>
      <c r="L24" s="37">
        <v>8</v>
      </c>
      <c r="M24" s="36">
        <v>72.727000000000004</v>
      </c>
      <c r="N24" s="37">
        <v>0</v>
      </c>
      <c r="O24" s="36">
        <v>0</v>
      </c>
      <c r="P24" s="49">
        <v>2</v>
      </c>
      <c r="Q24" s="39">
        <v>18.181799999999999</v>
      </c>
      <c r="R24" s="47">
        <v>2</v>
      </c>
      <c r="S24" s="39">
        <v>18.181999999999999</v>
      </c>
      <c r="T24" s="35">
        <v>0</v>
      </c>
      <c r="U24" s="40">
        <v>0</v>
      </c>
      <c r="V24" s="35">
        <v>2</v>
      </c>
      <c r="W24" s="40">
        <v>18.181799999999999</v>
      </c>
      <c r="X24" s="41">
        <v>20</v>
      </c>
      <c r="Y24" s="42">
        <v>100</v>
      </c>
    </row>
    <row r="25" spans="1:25" s="32" customFormat="1" ht="15" customHeight="1" x14ac:dyDescent="0.25">
      <c r="A25" s="21" t="s">
        <v>18</v>
      </c>
      <c r="B25" s="43" t="s">
        <v>36</v>
      </c>
      <c r="C25" s="60">
        <v>306</v>
      </c>
      <c r="D25" s="23">
        <v>0</v>
      </c>
      <c r="E25" s="24">
        <v>0</v>
      </c>
      <c r="F25" s="25">
        <v>0</v>
      </c>
      <c r="G25" s="24">
        <v>0</v>
      </c>
      <c r="H25" s="25">
        <v>10</v>
      </c>
      <c r="I25" s="24">
        <v>3.2679999999999998</v>
      </c>
      <c r="J25" s="25">
        <v>19</v>
      </c>
      <c r="K25" s="24">
        <v>6.2092000000000001</v>
      </c>
      <c r="L25" s="44">
        <v>266</v>
      </c>
      <c r="M25" s="24">
        <v>86.927999999999997</v>
      </c>
      <c r="N25" s="25">
        <v>0</v>
      </c>
      <c r="O25" s="24">
        <v>0</v>
      </c>
      <c r="P25" s="48">
        <v>11</v>
      </c>
      <c r="Q25" s="27">
        <v>3.5948000000000002</v>
      </c>
      <c r="R25" s="23">
        <v>80</v>
      </c>
      <c r="S25" s="27">
        <v>26.143999999999998</v>
      </c>
      <c r="T25" s="23">
        <v>2</v>
      </c>
      <c r="U25" s="29">
        <v>0.65359999999999996</v>
      </c>
      <c r="V25" s="23">
        <v>7</v>
      </c>
      <c r="W25" s="29">
        <v>2.2875999999999999</v>
      </c>
      <c r="X25" s="30">
        <v>264</v>
      </c>
      <c r="Y25" s="31">
        <v>100</v>
      </c>
    </row>
    <row r="26" spans="1:25" s="32" customFormat="1" ht="15" customHeight="1" x14ac:dyDescent="0.25">
      <c r="A26" s="21" t="s">
        <v>18</v>
      </c>
      <c r="B26" s="33" t="s">
        <v>37</v>
      </c>
      <c r="C26" s="34">
        <v>828</v>
      </c>
      <c r="D26" s="35">
        <v>2</v>
      </c>
      <c r="E26" s="36">
        <v>0.24149999999999999</v>
      </c>
      <c r="F26" s="46">
        <v>3</v>
      </c>
      <c r="G26" s="36">
        <v>0.36230000000000001</v>
      </c>
      <c r="H26" s="46">
        <v>83</v>
      </c>
      <c r="I26" s="36">
        <v>10.0242</v>
      </c>
      <c r="J26" s="37">
        <v>482</v>
      </c>
      <c r="K26" s="36">
        <v>58.212600000000002</v>
      </c>
      <c r="L26" s="37">
        <v>235</v>
      </c>
      <c r="M26" s="36">
        <v>28.382000000000001</v>
      </c>
      <c r="N26" s="46">
        <v>3</v>
      </c>
      <c r="O26" s="36">
        <v>0.36230000000000001</v>
      </c>
      <c r="P26" s="49">
        <v>20</v>
      </c>
      <c r="Q26" s="39">
        <v>2.4155000000000002</v>
      </c>
      <c r="R26" s="35">
        <v>102</v>
      </c>
      <c r="S26" s="39">
        <v>12.319000000000001</v>
      </c>
      <c r="T26" s="35">
        <v>59</v>
      </c>
      <c r="U26" s="40">
        <v>7.1256000000000004</v>
      </c>
      <c r="V26" s="35">
        <v>61</v>
      </c>
      <c r="W26" s="40">
        <v>7.3670999999999998</v>
      </c>
      <c r="X26" s="41">
        <v>416</v>
      </c>
      <c r="Y26" s="42">
        <v>100</v>
      </c>
    </row>
    <row r="27" spans="1:25" s="32" customFormat="1" ht="15" customHeight="1" x14ac:dyDescent="0.25">
      <c r="A27" s="21" t="s">
        <v>18</v>
      </c>
      <c r="B27" s="43" t="s">
        <v>40</v>
      </c>
      <c r="C27" s="60">
        <v>26</v>
      </c>
      <c r="D27" s="45">
        <v>0</v>
      </c>
      <c r="E27" s="24">
        <v>0</v>
      </c>
      <c r="F27" s="25">
        <v>0</v>
      </c>
      <c r="G27" s="24">
        <v>0</v>
      </c>
      <c r="H27" s="25">
        <v>1</v>
      </c>
      <c r="I27" s="24">
        <v>3.8462000000000001</v>
      </c>
      <c r="J27" s="25">
        <v>1</v>
      </c>
      <c r="K27" s="24">
        <v>3.8462000000000001</v>
      </c>
      <c r="L27" s="44">
        <v>24</v>
      </c>
      <c r="M27" s="24">
        <v>92.308000000000007</v>
      </c>
      <c r="N27" s="25">
        <v>0</v>
      </c>
      <c r="O27" s="24">
        <v>0</v>
      </c>
      <c r="P27" s="48">
        <v>0</v>
      </c>
      <c r="Q27" s="27">
        <v>0</v>
      </c>
      <c r="R27" s="45">
        <v>13</v>
      </c>
      <c r="S27" s="27">
        <v>50</v>
      </c>
      <c r="T27" s="23">
        <v>2</v>
      </c>
      <c r="U27" s="29">
        <v>7.6923000000000004</v>
      </c>
      <c r="V27" s="23">
        <v>1</v>
      </c>
      <c r="W27" s="29">
        <v>3.8462000000000001</v>
      </c>
      <c r="X27" s="30">
        <v>39</v>
      </c>
      <c r="Y27" s="31">
        <v>100</v>
      </c>
    </row>
    <row r="28" spans="1:25" s="32" customFormat="1" ht="15" customHeight="1" x14ac:dyDescent="0.25">
      <c r="A28" s="21" t="s">
        <v>18</v>
      </c>
      <c r="B28" s="33" t="s">
        <v>39</v>
      </c>
      <c r="C28" s="50">
        <v>96</v>
      </c>
      <c r="D28" s="47">
        <v>0</v>
      </c>
      <c r="E28" s="36">
        <v>0</v>
      </c>
      <c r="F28" s="37">
        <v>3</v>
      </c>
      <c r="G28" s="36">
        <v>3.125</v>
      </c>
      <c r="H28" s="37">
        <v>16</v>
      </c>
      <c r="I28" s="36">
        <v>16.666699999999999</v>
      </c>
      <c r="J28" s="37">
        <v>60</v>
      </c>
      <c r="K28" s="36">
        <v>62.5</v>
      </c>
      <c r="L28" s="46">
        <v>13</v>
      </c>
      <c r="M28" s="36">
        <v>13.542</v>
      </c>
      <c r="N28" s="37">
        <v>0</v>
      </c>
      <c r="O28" s="36">
        <v>0</v>
      </c>
      <c r="P28" s="38">
        <v>4</v>
      </c>
      <c r="Q28" s="39">
        <v>4.1666999999999996</v>
      </c>
      <c r="R28" s="35">
        <v>22</v>
      </c>
      <c r="S28" s="39">
        <v>22.917000000000002</v>
      </c>
      <c r="T28" s="47">
        <v>6</v>
      </c>
      <c r="U28" s="40">
        <v>6.25</v>
      </c>
      <c r="V28" s="47">
        <v>21</v>
      </c>
      <c r="W28" s="40">
        <v>21.875</v>
      </c>
      <c r="X28" s="41">
        <v>180</v>
      </c>
      <c r="Y28" s="42">
        <v>100</v>
      </c>
    </row>
    <row r="29" spans="1:25" s="32" customFormat="1" ht="15" customHeight="1" x14ac:dyDescent="0.25">
      <c r="A29" s="21" t="s">
        <v>18</v>
      </c>
      <c r="B29" s="43" t="s">
        <v>38</v>
      </c>
      <c r="C29" s="22">
        <v>102</v>
      </c>
      <c r="D29" s="23">
        <v>1</v>
      </c>
      <c r="E29" s="24">
        <v>0.98040000000000005</v>
      </c>
      <c r="F29" s="25">
        <v>7</v>
      </c>
      <c r="G29" s="24">
        <v>6.8627000000000002</v>
      </c>
      <c r="H29" s="44">
        <v>42</v>
      </c>
      <c r="I29" s="24">
        <v>41.176499999999997</v>
      </c>
      <c r="J29" s="25">
        <v>22</v>
      </c>
      <c r="K29" s="24">
        <v>21.5686</v>
      </c>
      <c r="L29" s="44">
        <v>25</v>
      </c>
      <c r="M29" s="24">
        <v>24.51</v>
      </c>
      <c r="N29" s="25">
        <v>0</v>
      </c>
      <c r="O29" s="24">
        <v>0</v>
      </c>
      <c r="P29" s="48">
        <v>5</v>
      </c>
      <c r="Q29" s="27">
        <v>4.9020000000000001</v>
      </c>
      <c r="R29" s="23">
        <v>23</v>
      </c>
      <c r="S29" s="27">
        <v>22.548999999999999</v>
      </c>
      <c r="T29" s="23">
        <v>9</v>
      </c>
      <c r="U29" s="29">
        <v>8.8234999999999992</v>
      </c>
      <c r="V29" s="23">
        <v>37</v>
      </c>
      <c r="W29" s="29">
        <v>36.274500000000003</v>
      </c>
      <c r="X29" s="30">
        <v>124</v>
      </c>
      <c r="Y29" s="31">
        <v>100</v>
      </c>
    </row>
    <row r="30" spans="1:25" s="32" customFormat="1" ht="15" customHeight="1" x14ac:dyDescent="0.25">
      <c r="A30" s="21" t="s">
        <v>18</v>
      </c>
      <c r="B30" s="33" t="s">
        <v>41</v>
      </c>
      <c r="C30" s="34">
        <v>332</v>
      </c>
      <c r="D30" s="47">
        <v>4</v>
      </c>
      <c r="E30" s="36">
        <v>1.2048000000000001</v>
      </c>
      <c r="F30" s="46">
        <v>7</v>
      </c>
      <c r="G30" s="36">
        <v>2.1084000000000001</v>
      </c>
      <c r="H30" s="37">
        <v>17</v>
      </c>
      <c r="I30" s="36">
        <v>5.1204999999999998</v>
      </c>
      <c r="J30" s="37">
        <v>173</v>
      </c>
      <c r="K30" s="36">
        <v>52.108400000000003</v>
      </c>
      <c r="L30" s="37">
        <v>119</v>
      </c>
      <c r="M30" s="36">
        <v>35.843000000000004</v>
      </c>
      <c r="N30" s="37">
        <v>0</v>
      </c>
      <c r="O30" s="36">
        <v>0</v>
      </c>
      <c r="P30" s="38">
        <v>12</v>
      </c>
      <c r="Q30" s="39">
        <v>3.6145</v>
      </c>
      <c r="R30" s="35">
        <v>77</v>
      </c>
      <c r="S30" s="39">
        <v>23.193000000000001</v>
      </c>
      <c r="T30" s="47">
        <v>1</v>
      </c>
      <c r="U30" s="40">
        <v>0.30120000000000002</v>
      </c>
      <c r="V30" s="47">
        <v>27</v>
      </c>
      <c r="W30" s="40">
        <v>8.1325000000000003</v>
      </c>
      <c r="X30" s="41">
        <v>296</v>
      </c>
      <c r="Y30" s="42">
        <v>100</v>
      </c>
    </row>
    <row r="31" spans="1:25" s="32" customFormat="1" ht="15" customHeight="1" x14ac:dyDescent="0.25">
      <c r="A31" s="21" t="s">
        <v>18</v>
      </c>
      <c r="B31" s="43" t="s">
        <v>42</v>
      </c>
      <c r="C31" s="60">
        <v>37</v>
      </c>
      <c r="D31" s="23">
        <v>6</v>
      </c>
      <c r="E31" s="24">
        <v>16.216200000000001</v>
      </c>
      <c r="F31" s="44">
        <v>11</v>
      </c>
      <c r="G31" s="24">
        <v>29.729700000000001</v>
      </c>
      <c r="H31" s="25">
        <v>4</v>
      </c>
      <c r="I31" s="24">
        <v>10.8108</v>
      </c>
      <c r="J31" s="44">
        <v>10</v>
      </c>
      <c r="K31" s="24">
        <v>27.027000000000001</v>
      </c>
      <c r="L31" s="25">
        <v>5</v>
      </c>
      <c r="M31" s="24">
        <v>13.513999999999999</v>
      </c>
      <c r="N31" s="25">
        <v>0</v>
      </c>
      <c r="O31" s="24">
        <v>0</v>
      </c>
      <c r="P31" s="26">
        <v>1</v>
      </c>
      <c r="Q31" s="27">
        <v>2.7027000000000001</v>
      </c>
      <c r="R31" s="23">
        <v>10</v>
      </c>
      <c r="S31" s="27">
        <v>27.027000000000001</v>
      </c>
      <c r="T31" s="45">
        <v>0</v>
      </c>
      <c r="U31" s="29">
        <v>0</v>
      </c>
      <c r="V31" s="45">
        <v>14</v>
      </c>
      <c r="W31" s="29">
        <v>37.837800000000001</v>
      </c>
      <c r="X31" s="30">
        <v>30</v>
      </c>
      <c r="Y31" s="31">
        <v>100</v>
      </c>
    </row>
    <row r="32" spans="1:25" s="32" customFormat="1" ht="15" customHeight="1" x14ac:dyDescent="0.25">
      <c r="A32" s="21" t="s">
        <v>18</v>
      </c>
      <c r="B32" s="33" t="s">
        <v>44</v>
      </c>
      <c r="C32" s="34">
        <v>934</v>
      </c>
      <c r="D32" s="35">
        <v>2</v>
      </c>
      <c r="E32" s="36">
        <v>0.21410000000000001</v>
      </c>
      <c r="F32" s="37">
        <v>3</v>
      </c>
      <c r="G32" s="36">
        <v>0.32119999999999999</v>
      </c>
      <c r="H32" s="37">
        <v>37</v>
      </c>
      <c r="I32" s="36">
        <v>3.9615</v>
      </c>
      <c r="J32" s="37">
        <v>670</v>
      </c>
      <c r="K32" s="36">
        <v>71.734499999999997</v>
      </c>
      <c r="L32" s="46">
        <v>215</v>
      </c>
      <c r="M32" s="36">
        <v>23.018999999999998</v>
      </c>
      <c r="N32" s="46">
        <v>0</v>
      </c>
      <c r="O32" s="36">
        <v>0</v>
      </c>
      <c r="P32" s="49">
        <v>7</v>
      </c>
      <c r="Q32" s="39">
        <v>0.74950000000000006</v>
      </c>
      <c r="R32" s="47">
        <v>130</v>
      </c>
      <c r="S32" s="39">
        <v>13.919</v>
      </c>
      <c r="T32" s="35">
        <v>4</v>
      </c>
      <c r="U32" s="40">
        <v>0.42830000000000001</v>
      </c>
      <c r="V32" s="35">
        <v>27</v>
      </c>
      <c r="W32" s="40">
        <v>2.8908</v>
      </c>
      <c r="X32" s="41">
        <v>323</v>
      </c>
      <c r="Y32" s="42">
        <v>100</v>
      </c>
    </row>
    <row r="33" spans="1:25" s="32" customFormat="1" ht="15" customHeight="1" x14ac:dyDescent="0.25">
      <c r="A33" s="21" t="s">
        <v>18</v>
      </c>
      <c r="B33" s="43" t="s">
        <v>43</v>
      </c>
      <c r="C33" s="22">
        <v>99</v>
      </c>
      <c r="D33" s="45">
        <v>0</v>
      </c>
      <c r="E33" s="24">
        <v>0</v>
      </c>
      <c r="F33" s="25">
        <v>1</v>
      </c>
      <c r="G33" s="24">
        <v>1.0101</v>
      </c>
      <c r="H33" s="44">
        <v>9</v>
      </c>
      <c r="I33" s="24">
        <v>9.0908999999999995</v>
      </c>
      <c r="J33" s="25">
        <v>49</v>
      </c>
      <c r="K33" s="24">
        <v>49.494900000000001</v>
      </c>
      <c r="L33" s="25">
        <v>39</v>
      </c>
      <c r="M33" s="24">
        <v>39.393999999999998</v>
      </c>
      <c r="N33" s="44">
        <v>0</v>
      </c>
      <c r="O33" s="24">
        <v>0</v>
      </c>
      <c r="P33" s="48">
        <v>1</v>
      </c>
      <c r="Q33" s="27">
        <v>1.0101</v>
      </c>
      <c r="R33" s="45">
        <v>16</v>
      </c>
      <c r="S33" s="27">
        <v>16.161999999999999</v>
      </c>
      <c r="T33" s="45">
        <v>1</v>
      </c>
      <c r="U33" s="29">
        <v>1.0101</v>
      </c>
      <c r="V33" s="45">
        <v>9</v>
      </c>
      <c r="W33" s="29">
        <v>9.0908999999999995</v>
      </c>
      <c r="X33" s="30">
        <v>90</v>
      </c>
      <c r="Y33" s="31">
        <v>100</v>
      </c>
    </row>
    <row r="34" spans="1:25" s="32" customFormat="1" ht="15" customHeight="1" x14ac:dyDescent="0.25">
      <c r="A34" s="21" t="s">
        <v>18</v>
      </c>
      <c r="B34" s="33" t="s">
        <v>45</v>
      </c>
      <c r="C34" s="50">
        <v>5</v>
      </c>
      <c r="D34" s="35">
        <v>2</v>
      </c>
      <c r="E34" s="36">
        <v>40</v>
      </c>
      <c r="F34" s="37">
        <v>0</v>
      </c>
      <c r="G34" s="36">
        <v>0</v>
      </c>
      <c r="H34" s="46">
        <v>0</v>
      </c>
      <c r="I34" s="36">
        <v>0</v>
      </c>
      <c r="J34" s="37">
        <v>0</v>
      </c>
      <c r="K34" s="36">
        <v>0</v>
      </c>
      <c r="L34" s="46">
        <v>3</v>
      </c>
      <c r="M34" s="36">
        <v>60</v>
      </c>
      <c r="N34" s="46">
        <v>0</v>
      </c>
      <c r="O34" s="36">
        <v>0</v>
      </c>
      <c r="P34" s="38">
        <v>0</v>
      </c>
      <c r="Q34" s="39">
        <v>0</v>
      </c>
      <c r="R34" s="47">
        <v>2</v>
      </c>
      <c r="S34" s="39">
        <v>40</v>
      </c>
      <c r="T34" s="47">
        <v>1</v>
      </c>
      <c r="U34" s="40">
        <v>20</v>
      </c>
      <c r="V34" s="47">
        <v>1</v>
      </c>
      <c r="W34" s="40">
        <v>20</v>
      </c>
      <c r="X34" s="41">
        <v>10</v>
      </c>
      <c r="Y34" s="42">
        <v>100</v>
      </c>
    </row>
    <row r="35" spans="1:25" s="32" customFormat="1" ht="15" customHeight="1" x14ac:dyDescent="0.25">
      <c r="A35" s="21" t="s">
        <v>18</v>
      </c>
      <c r="B35" s="43" t="s">
        <v>48</v>
      </c>
      <c r="C35" s="60">
        <v>9</v>
      </c>
      <c r="D35" s="45">
        <v>1</v>
      </c>
      <c r="E35" s="24">
        <v>11.1111</v>
      </c>
      <c r="F35" s="25">
        <v>0</v>
      </c>
      <c r="G35" s="24">
        <v>0</v>
      </c>
      <c r="H35" s="44">
        <v>2</v>
      </c>
      <c r="I35" s="24">
        <v>22.222200000000001</v>
      </c>
      <c r="J35" s="25">
        <v>2</v>
      </c>
      <c r="K35" s="24">
        <v>22.222200000000001</v>
      </c>
      <c r="L35" s="44">
        <v>4</v>
      </c>
      <c r="M35" s="24">
        <v>44.444000000000003</v>
      </c>
      <c r="N35" s="25">
        <v>0</v>
      </c>
      <c r="O35" s="24">
        <v>0</v>
      </c>
      <c r="P35" s="48">
        <v>0</v>
      </c>
      <c r="Q35" s="27">
        <v>0</v>
      </c>
      <c r="R35" s="45">
        <v>9</v>
      </c>
      <c r="S35" s="27">
        <v>100</v>
      </c>
      <c r="T35" s="45">
        <v>0</v>
      </c>
      <c r="U35" s="29">
        <v>0</v>
      </c>
      <c r="V35" s="45">
        <v>0</v>
      </c>
      <c r="W35" s="29">
        <v>0</v>
      </c>
      <c r="X35" s="30">
        <v>15</v>
      </c>
      <c r="Y35" s="31">
        <v>100</v>
      </c>
    </row>
    <row r="36" spans="1:25" s="32" customFormat="1" ht="15" customHeight="1" x14ac:dyDescent="0.25">
      <c r="A36" s="21" t="s">
        <v>18</v>
      </c>
      <c r="B36" s="33" t="s">
        <v>52</v>
      </c>
      <c r="C36" s="50">
        <v>137</v>
      </c>
      <c r="D36" s="47">
        <v>1</v>
      </c>
      <c r="E36" s="36">
        <v>0.72989999999999999</v>
      </c>
      <c r="F36" s="37">
        <v>4</v>
      </c>
      <c r="G36" s="36">
        <v>2.9197000000000002</v>
      </c>
      <c r="H36" s="37">
        <v>63</v>
      </c>
      <c r="I36" s="36">
        <v>45.985399999999998</v>
      </c>
      <c r="J36" s="46">
        <v>23</v>
      </c>
      <c r="K36" s="36">
        <v>16.7883</v>
      </c>
      <c r="L36" s="46">
        <v>32</v>
      </c>
      <c r="M36" s="36">
        <v>23.358000000000001</v>
      </c>
      <c r="N36" s="37">
        <v>3</v>
      </c>
      <c r="O36" s="36">
        <v>2.1898</v>
      </c>
      <c r="P36" s="49">
        <v>11</v>
      </c>
      <c r="Q36" s="39">
        <v>8.0291999999999994</v>
      </c>
      <c r="R36" s="47">
        <v>31</v>
      </c>
      <c r="S36" s="39">
        <v>22.628</v>
      </c>
      <c r="T36" s="35">
        <v>8</v>
      </c>
      <c r="U36" s="40">
        <v>5.8394000000000004</v>
      </c>
      <c r="V36" s="35">
        <v>50</v>
      </c>
      <c r="W36" s="40">
        <v>36.496400000000001</v>
      </c>
      <c r="X36" s="41">
        <v>110</v>
      </c>
      <c r="Y36" s="42">
        <v>100</v>
      </c>
    </row>
    <row r="37" spans="1:25" s="32" customFormat="1" ht="15" customHeight="1" x14ac:dyDescent="0.25">
      <c r="A37" s="21" t="s">
        <v>18</v>
      </c>
      <c r="B37" s="43" t="s">
        <v>49</v>
      </c>
      <c r="C37" s="22">
        <v>12</v>
      </c>
      <c r="D37" s="23">
        <v>0</v>
      </c>
      <c r="E37" s="24">
        <v>0</v>
      </c>
      <c r="F37" s="25">
        <v>0</v>
      </c>
      <c r="G37" s="24">
        <v>0</v>
      </c>
      <c r="H37" s="25">
        <v>0</v>
      </c>
      <c r="I37" s="24">
        <v>0</v>
      </c>
      <c r="J37" s="25">
        <v>2</v>
      </c>
      <c r="K37" s="24">
        <v>16.666699999999999</v>
      </c>
      <c r="L37" s="25">
        <v>9</v>
      </c>
      <c r="M37" s="24">
        <v>75</v>
      </c>
      <c r="N37" s="44">
        <v>0</v>
      </c>
      <c r="O37" s="24">
        <v>0</v>
      </c>
      <c r="P37" s="48">
        <v>1</v>
      </c>
      <c r="Q37" s="27">
        <v>8.3332999999999995</v>
      </c>
      <c r="R37" s="45">
        <v>3</v>
      </c>
      <c r="S37" s="27">
        <v>25</v>
      </c>
      <c r="T37" s="23">
        <v>2</v>
      </c>
      <c r="U37" s="29">
        <v>16.666699999999999</v>
      </c>
      <c r="V37" s="23">
        <v>2</v>
      </c>
      <c r="W37" s="29">
        <v>16.666699999999999</v>
      </c>
      <c r="X37" s="30">
        <v>20</v>
      </c>
      <c r="Y37" s="31">
        <v>100</v>
      </c>
    </row>
    <row r="38" spans="1:25" s="32" customFormat="1" ht="15" customHeight="1" x14ac:dyDescent="0.25">
      <c r="A38" s="21" t="s">
        <v>18</v>
      </c>
      <c r="B38" s="33" t="s">
        <v>50</v>
      </c>
      <c r="C38" s="34">
        <v>397</v>
      </c>
      <c r="D38" s="35">
        <v>0</v>
      </c>
      <c r="E38" s="36">
        <v>0</v>
      </c>
      <c r="F38" s="37">
        <v>12</v>
      </c>
      <c r="G38" s="36">
        <v>3.0226999999999999</v>
      </c>
      <c r="H38" s="37">
        <v>225</v>
      </c>
      <c r="I38" s="36">
        <v>56.6751</v>
      </c>
      <c r="J38" s="37">
        <v>128</v>
      </c>
      <c r="K38" s="36">
        <v>32.241799999999998</v>
      </c>
      <c r="L38" s="37">
        <v>27</v>
      </c>
      <c r="M38" s="36">
        <v>6.8010000000000002</v>
      </c>
      <c r="N38" s="37">
        <v>0</v>
      </c>
      <c r="O38" s="36">
        <v>0</v>
      </c>
      <c r="P38" s="38">
        <v>5</v>
      </c>
      <c r="Q38" s="39">
        <v>1.2594000000000001</v>
      </c>
      <c r="R38" s="47">
        <v>47</v>
      </c>
      <c r="S38" s="39">
        <v>11.839</v>
      </c>
      <c r="T38" s="35">
        <v>12</v>
      </c>
      <c r="U38" s="40">
        <v>3.0226999999999999</v>
      </c>
      <c r="V38" s="35">
        <v>80</v>
      </c>
      <c r="W38" s="40">
        <v>20.1511</v>
      </c>
      <c r="X38" s="41">
        <v>268</v>
      </c>
      <c r="Y38" s="42">
        <v>100</v>
      </c>
    </row>
    <row r="39" spans="1:25" s="32" customFormat="1" ht="15" customHeight="1" x14ac:dyDescent="0.25">
      <c r="A39" s="21" t="s">
        <v>18</v>
      </c>
      <c r="B39" s="43" t="s">
        <v>51</v>
      </c>
      <c r="C39" s="22">
        <v>123</v>
      </c>
      <c r="D39" s="45">
        <v>18</v>
      </c>
      <c r="E39" s="24">
        <v>14.6341</v>
      </c>
      <c r="F39" s="25">
        <v>1</v>
      </c>
      <c r="G39" s="24">
        <v>0.81299999999999994</v>
      </c>
      <c r="H39" s="44">
        <v>85</v>
      </c>
      <c r="I39" s="24">
        <v>69.105699999999999</v>
      </c>
      <c r="J39" s="25">
        <v>3</v>
      </c>
      <c r="K39" s="24">
        <v>2.4390000000000001</v>
      </c>
      <c r="L39" s="44">
        <v>16</v>
      </c>
      <c r="M39" s="24">
        <v>13.007999999999999</v>
      </c>
      <c r="N39" s="25">
        <v>0</v>
      </c>
      <c r="O39" s="24">
        <v>0</v>
      </c>
      <c r="P39" s="48">
        <v>0</v>
      </c>
      <c r="Q39" s="27">
        <v>0</v>
      </c>
      <c r="R39" s="23">
        <v>17</v>
      </c>
      <c r="S39" s="27">
        <v>13.821</v>
      </c>
      <c r="T39" s="23">
        <v>1</v>
      </c>
      <c r="U39" s="29">
        <v>0.81299999999999994</v>
      </c>
      <c r="V39" s="23">
        <v>42</v>
      </c>
      <c r="W39" s="29">
        <v>34.146299999999997</v>
      </c>
      <c r="X39" s="30">
        <v>131</v>
      </c>
      <c r="Y39" s="31">
        <v>100</v>
      </c>
    </row>
    <row r="40" spans="1:25" s="32" customFormat="1" ht="15" customHeight="1" x14ac:dyDescent="0.25">
      <c r="A40" s="21" t="s">
        <v>18</v>
      </c>
      <c r="B40" s="33" t="s">
        <v>53</v>
      </c>
      <c r="C40" s="50">
        <v>849</v>
      </c>
      <c r="D40" s="35">
        <v>8</v>
      </c>
      <c r="E40" s="36">
        <v>0.94230000000000003</v>
      </c>
      <c r="F40" s="37">
        <v>32</v>
      </c>
      <c r="G40" s="36">
        <v>3.7690999999999999</v>
      </c>
      <c r="H40" s="37">
        <v>322</v>
      </c>
      <c r="I40" s="36">
        <v>37.927</v>
      </c>
      <c r="J40" s="46">
        <v>361</v>
      </c>
      <c r="K40" s="36">
        <v>42.520600000000002</v>
      </c>
      <c r="L40" s="46">
        <v>106</v>
      </c>
      <c r="M40" s="36">
        <v>12.484999999999999</v>
      </c>
      <c r="N40" s="37">
        <v>5</v>
      </c>
      <c r="O40" s="36">
        <v>0.58889999999999998</v>
      </c>
      <c r="P40" s="38">
        <v>15</v>
      </c>
      <c r="Q40" s="39">
        <v>1.7667999999999999</v>
      </c>
      <c r="R40" s="47">
        <v>220</v>
      </c>
      <c r="S40" s="39">
        <v>25.913</v>
      </c>
      <c r="T40" s="35">
        <v>16</v>
      </c>
      <c r="U40" s="40">
        <v>1.8846000000000001</v>
      </c>
      <c r="V40" s="35">
        <v>166</v>
      </c>
      <c r="W40" s="40">
        <v>19.552399999999999</v>
      </c>
      <c r="X40" s="41">
        <v>614</v>
      </c>
      <c r="Y40" s="42">
        <v>100</v>
      </c>
    </row>
    <row r="41" spans="1:25" s="32" customFormat="1" ht="15" customHeight="1" x14ac:dyDescent="0.25">
      <c r="A41" s="21" t="s">
        <v>18</v>
      </c>
      <c r="B41" s="43" t="s">
        <v>46</v>
      </c>
      <c r="C41" s="22">
        <v>657</v>
      </c>
      <c r="D41" s="45">
        <v>15</v>
      </c>
      <c r="E41" s="24">
        <v>2.2831000000000001</v>
      </c>
      <c r="F41" s="25">
        <v>5</v>
      </c>
      <c r="G41" s="24">
        <v>0.76100000000000001</v>
      </c>
      <c r="H41" s="25">
        <v>126</v>
      </c>
      <c r="I41" s="24">
        <v>19.178100000000001</v>
      </c>
      <c r="J41" s="25">
        <v>294</v>
      </c>
      <c r="K41" s="24">
        <v>44.748899999999999</v>
      </c>
      <c r="L41" s="44">
        <v>190</v>
      </c>
      <c r="M41" s="24">
        <v>28.919</v>
      </c>
      <c r="N41" s="44">
        <v>1</v>
      </c>
      <c r="O41" s="24">
        <v>0.1522</v>
      </c>
      <c r="P41" s="26">
        <v>26</v>
      </c>
      <c r="Q41" s="27">
        <v>3.9573999999999998</v>
      </c>
      <c r="R41" s="23">
        <v>131</v>
      </c>
      <c r="S41" s="27">
        <v>19.939</v>
      </c>
      <c r="T41" s="45">
        <v>11</v>
      </c>
      <c r="U41" s="29">
        <v>1.6742999999999999</v>
      </c>
      <c r="V41" s="45">
        <v>90</v>
      </c>
      <c r="W41" s="29">
        <v>13.698600000000001</v>
      </c>
      <c r="X41" s="30">
        <v>472</v>
      </c>
      <c r="Y41" s="31">
        <v>100</v>
      </c>
    </row>
    <row r="42" spans="1:25" s="32" customFormat="1" ht="15" customHeight="1" x14ac:dyDescent="0.25">
      <c r="A42" s="21" t="s">
        <v>18</v>
      </c>
      <c r="B42" s="33" t="s">
        <v>47</v>
      </c>
      <c r="C42" s="50">
        <v>3</v>
      </c>
      <c r="D42" s="35">
        <v>2</v>
      </c>
      <c r="E42" s="36">
        <v>66.666700000000006</v>
      </c>
      <c r="F42" s="37">
        <v>0</v>
      </c>
      <c r="G42" s="36">
        <v>0</v>
      </c>
      <c r="H42" s="37">
        <v>0</v>
      </c>
      <c r="I42" s="36">
        <v>0</v>
      </c>
      <c r="J42" s="46">
        <v>0</v>
      </c>
      <c r="K42" s="36">
        <v>0</v>
      </c>
      <c r="L42" s="46">
        <v>1</v>
      </c>
      <c r="M42" s="36">
        <v>33.332999999999998</v>
      </c>
      <c r="N42" s="46">
        <v>0</v>
      </c>
      <c r="O42" s="36">
        <v>0</v>
      </c>
      <c r="P42" s="38">
        <v>0</v>
      </c>
      <c r="Q42" s="39">
        <v>0</v>
      </c>
      <c r="R42" s="47">
        <v>0</v>
      </c>
      <c r="S42" s="39">
        <v>0</v>
      </c>
      <c r="T42" s="35">
        <v>1</v>
      </c>
      <c r="U42" s="40">
        <v>33.333300000000001</v>
      </c>
      <c r="V42" s="35">
        <v>0</v>
      </c>
      <c r="W42" s="40">
        <v>0</v>
      </c>
      <c r="X42" s="41">
        <v>8</v>
      </c>
      <c r="Y42" s="42">
        <v>100</v>
      </c>
    </row>
    <row r="43" spans="1:25" s="32" customFormat="1" ht="15" customHeight="1" x14ac:dyDescent="0.25">
      <c r="A43" s="21" t="s">
        <v>18</v>
      </c>
      <c r="B43" s="43" t="s">
        <v>54</v>
      </c>
      <c r="C43" s="22">
        <v>1982</v>
      </c>
      <c r="D43" s="23">
        <v>1</v>
      </c>
      <c r="E43" s="24">
        <v>5.0500000000000003E-2</v>
      </c>
      <c r="F43" s="25">
        <v>25</v>
      </c>
      <c r="G43" s="24">
        <v>1.2614000000000001</v>
      </c>
      <c r="H43" s="44">
        <v>226</v>
      </c>
      <c r="I43" s="24">
        <v>11.4026</v>
      </c>
      <c r="J43" s="25">
        <v>1017</v>
      </c>
      <c r="K43" s="24">
        <v>51.311799999999998</v>
      </c>
      <c r="L43" s="25">
        <v>583</v>
      </c>
      <c r="M43" s="24">
        <v>29.414999999999999</v>
      </c>
      <c r="N43" s="25">
        <v>7</v>
      </c>
      <c r="O43" s="24">
        <v>0.35320000000000001</v>
      </c>
      <c r="P43" s="26">
        <v>123</v>
      </c>
      <c r="Q43" s="27">
        <v>6.2058999999999997</v>
      </c>
      <c r="R43" s="45">
        <v>379</v>
      </c>
      <c r="S43" s="27">
        <v>19.122</v>
      </c>
      <c r="T43" s="45">
        <v>54</v>
      </c>
      <c r="U43" s="29">
        <v>2.7244999999999999</v>
      </c>
      <c r="V43" s="45">
        <v>191</v>
      </c>
      <c r="W43" s="29">
        <v>9.6366999999999994</v>
      </c>
      <c r="X43" s="30">
        <v>779</v>
      </c>
      <c r="Y43" s="31">
        <v>100</v>
      </c>
    </row>
    <row r="44" spans="1:25" s="32" customFormat="1" ht="15" customHeight="1" x14ac:dyDescent="0.25">
      <c r="A44" s="21" t="s">
        <v>18</v>
      </c>
      <c r="B44" s="33" t="s">
        <v>55</v>
      </c>
      <c r="C44" s="34">
        <v>1166</v>
      </c>
      <c r="D44" s="35">
        <v>170</v>
      </c>
      <c r="E44" s="36">
        <v>14.579800000000001</v>
      </c>
      <c r="F44" s="46">
        <v>11</v>
      </c>
      <c r="G44" s="36">
        <v>0.94340000000000002</v>
      </c>
      <c r="H44" s="37">
        <v>94</v>
      </c>
      <c r="I44" s="36">
        <v>8.0617000000000001</v>
      </c>
      <c r="J44" s="37">
        <v>255</v>
      </c>
      <c r="K44" s="36">
        <v>21.869599999999998</v>
      </c>
      <c r="L44" s="37">
        <v>490</v>
      </c>
      <c r="M44" s="36">
        <v>42.024000000000001</v>
      </c>
      <c r="N44" s="46">
        <v>8</v>
      </c>
      <c r="O44" s="36">
        <v>0.68610000000000004</v>
      </c>
      <c r="P44" s="49">
        <v>138</v>
      </c>
      <c r="Q44" s="39">
        <v>11.8353</v>
      </c>
      <c r="R44" s="47">
        <v>461</v>
      </c>
      <c r="S44" s="39">
        <v>39.536999999999999</v>
      </c>
      <c r="T44" s="47">
        <v>21</v>
      </c>
      <c r="U44" s="40">
        <v>1.8009999999999999</v>
      </c>
      <c r="V44" s="47">
        <v>161</v>
      </c>
      <c r="W44" s="40">
        <v>13.8079</v>
      </c>
      <c r="X44" s="41">
        <v>597</v>
      </c>
      <c r="Y44" s="42">
        <v>100</v>
      </c>
    </row>
    <row r="45" spans="1:25" s="32" customFormat="1" ht="15" customHeight="1" x14ac:dyDescent="0.25">
      <c r="A45" s="21" t="s">
        <v>18</v>
      </c>
      <c r="B45" s="43" t="s">
        <v>56</v>
      </c>
      <c r="C45" s="22">
        <v>34</v>
      </c>
      <c r="D45" s="45">
        <v>0</v>
      </c>
      <c r="E45" s="24">
        <v>0</v>
      </c>
      <c r="F45" s="25">
        <v>1</v>
      </c>
      <c r="G45" s="24">
        <v>2.9411999999999998</v>
      </c>
      <c r="H45" s="44">
        <v>4</v>
      </c>
      <c r="I45" s="24">
        <v>11.764699999999999</v>
      </c>
      <c r="J45" s="25">
        <v>2</v>
      </c>
      <c r="K45" s="24">
        <v>5.8823999999999996</v>
      </c>
      <c r="L45" s="44">
        <v>26</v>
      </c>
      <c r="M45" s="24">
        <v>76.471000000000004</v>
      </c>
      <c r="N45" s="25">
        <v>0</v>
      </c>
      <c r="O45" s="24">
        <v>0</v>
      </c>
      <c r="P45" s="26">
        <v>1</v>
      </c>
      <c r="Q45" s="27">
        <v>2.9411999999999998</v>
      </c>
      <c r="R45" s="23">
        <v>4</v>
      </c>
      <c r="S45" s="27">
        <v>11.765000000000001</v>
      </c>
      <c r="T45" s="45">
        <v>2</v>
      </c>
      <c r="U45" s="29">
        <v>5.8823999999999996</v>
      </c>
      <c r="V45" s="45">
        <v>2</v>
      </c>
      <c r="W45" s="29">
        <v>5.8823999999999996</v>
      </c>
      <c r="X45" s="30">
        <v>21</v>
      </c>
      <c r="Y45" s="31">
        <v>100</v>
      </c>
    </row>
    <row r="46" spans="1:25" s="32" customFormat="1" ht="15" customHeight="1" x14ac:dyDescent="0.25">
      <c r="A46" s="21" t="s">
        <v>18</v>
      </c>
      <c r="B46" s="33" t="s">
        <v>57</v>
      </c>
      <c r="C46" s="34">
        <v>226</v>
      </c>
      <c r="D46" s="35">
        <v>2</v>
      </c>
      <c r="E46" s="36">
        <v>0.88500000000000001</v>
      </c>
      <c r="F46" s="37">
        <v>2</v>
      </c>
      <c r="G46" s="36">
        <v>0.88500000000000001</v>
      </c>
      <c r="H46" s="37">
        <v>23</v>
      </c>
      <c r="I46" s="36">
        <v>10.177</v>
      </c>
      <c r="J46" s="37">
        <v>88</v>
      </c>
      <c r="K46" s="36">
        <v>38.938099999999999</v>
      </c>
      <c r="L46" s="46">
        <v>92</v>
      </c>
      <c r="M46" s="36">
        <v>40.707999999999998</v>
      </c>
      <c r="N46" s="46">
        <v>0</v>
      </c>
      <c r="O46" s="36">
        <v>0</v>
      </c>
      <c r="P46" s="49">
        <v>19</v>
      </c>
      <c r="Q46" s="39">
        <v>8.4070999999999998</v>
      </c>
      <c r="R46" s="35">
        <v>60</v>
      </c>
      <c r="S46" s="39">
        <v>26.548999999999999</v>
      </c>
      <c r="T46" s="35">
        <v>7</v>
      </c>
      <c r="U46" s="40">
        <v>3.0973000000000002</v>
      </c>
      <c r="V46" s="35">
        <v>5</v>
      </c>
      <c r="W46" s="40">
        <v>2.2124000000000001</v>
      </c>
      <c r="X46" s="41">
        <v>188</v>
      </c>
      <c r="Y46" s="42">
        <v>100</v>
      </c>
    </row>
    <row r="47" spans="1:25" s="32" customFormat="1" ht="15" customHeight="1" x14ac:dyDescent="0.25">
      <c r="A47" s="21" t="s">
        <v>18</v>
      </c>
      <c r="B47" s="43" t="s">
        <v>58</v>
      </c>
      <c r="C47" s="60">
        <v>18</v>
      </c>
      <c r="D47" s="23">
        <v>0</v>
      </c>
      <c r="E47" s="24">
        <v>0</v>
      </c>
      <c r="F47" s="44">
        <v>1</v>
      </c>
      <c r="G47" s="24">
        <v>5.5556000000000001</v>
      </c>
      <c r="H47" s="44">
        <v>9</v>
      </c>
      <c r="I47" s="24">
        <v>50</v>
      </c>
      <c r="J47" s="44">
        <v>5</v>
      </c>
      <c r="K47" s="24">
        <v>27.777799999999999</v>
      </c>
      <c r="L47" s="44">
        <v>2</v>
      </c>
      <c r="M47" s="24">
        <v>11.111000000000001</v>
      </c>
      <c r="N47" s="25">
        <v>0</v>
      </c>
      <c r="O47" s="24">
        <v>0</v>
      </c>
      <c r="P47" s="26">
        <v>1</v>
      </c>
      <c r="Q47" s="27">
        <v>5.5556000000000001</v>
      </c>
      <c r="R47" s="45">
        <v>2</v>
      </c>
      <c r="S47" s="27">
        <v>11.111000000000001</v>
      </c>
      <c r="T47" s="23">
        <v>1</v>
      </c>
      <c r="U47" s="29">
        <v>5.5556000000000001</v>
      </c>
      <c r="V47" s="23">
        <v>10</v>
      </c>
      <c r="W47" s="29">
        <v>55.555599999999998</v>
      </c>
      <c r="X47" s="30">
        <v>17</v>
      </c>
      <c r="Y47" s="31">
        <v>100</v>
      </c>
    </row>
    <row r="48" spans="1:25" s="32" customFormat="1" ht="15" customHeight="1" x14ac:dyDescent="0.25">
      <c r="A48" s="21" t="s">
        <v>18</v>
      </c>
      <c r="B48" s="33" t="s">
        <v>59</v>
      </c>
      <c r="C48" s="34">
        <v>322</v>
      </c>
      <c r="D48" s="47">
        <v>1</v>
      </c>
      <c r="E48" s="36">
        <v>0.31059999999999999</v>
      </c>
      <c r="F48" s="37">
        <v>1</v>
      </c>
      <c r="G48" s="36">
        <v>0.31059999999999999</v>
      </c>
      <c r="H48" s="46">
        <v>30</v>
      </c>
      <c r="I48" s="36">
        <v>9.3168000000000006</v>
      </c>
      <c r="J48" s="37">
        <v>187</v>
      </c>
      <c r="K48" s="36">
        <v>58.0745</v>
      </c>
      <c r="L48" s="37">
        <v>94</v>
      </c>
      <c r="M48" s="36">
        <v>29.193000000000001</v>
      </c>
      <c r="N48" s="46">
        <v>0</v>
      </c>
      <c r="O48" s="36">
        <v>0</v>
      </c>
      <c r="P48" s="49">
        <v>9</v>
      </c>
      <c r="Q48" s="39">
        <v>2.7949999999999999</v>
      </c>
      <c r="R48" s="47">
        <v>93</v>
      </c>
      <c r="S48" s="39">
        <v>28.882000000000001</v>
      </c>
      <c r="T48" s="47">
        <v>7</v>
      </c>
      <c r="U48" s="40">
        <v>2.1739000000000002</v>
      </c>
      <c r="V48" s="47">
        <v>32</v>
      </c>
      <c r="W48" s="40">
        <v>9.9379000000000008</v>
      </c>
      <c r="X48" s="41">
        <v>274</v>
      </c>
      <c r="Y48" s="42">
        <v>100</v>
      </c>
    </row>
    <row r="49" spans="1:26" s="32" customFormat="1" ht="15" customHeight="1" x14ac:dyDescent="0.25">
      <c r="A49" s="21" t="s">
        <v>18</v>
      </c>
      <c r="B49" s="43" t="s">
        <v>60</v>
      </c>
      <c r="C49" s="60">
        <v>7</v>
      </c>
      <c r="D49" s="23">
        <v>3</v>
      </c>
      <c r="E49" s="24">
        <v>42.857100000000003</v>
      </c>
      <c r="F49" s="25">
        <v>0</v>
      </c>
      <c r="G49" s="24">
        <v>0</v>
      </c>
      <c r="H49" s="25">
        <v>0</v>
      </c>
      <c r="I49" s="24">
        <v>0</v>
      </c>
      <c r="J49" s="25">
        <v>1</v>
      </c>
      <c r="K49" s="24">
        <v>14.2857</v>
      </c>
      <c r="L49" s="44">
        <v>3</v>
      </c>
      <c r="M49" s="24">
        <v>42.856999999999999</v>
      </c>
      <c r="N49" s="44">
        <v>0</v>
      </c>
      <c r="O49" s="24">
        <v>0</v>
      </c>
      <c r="P49" s="26">
        <v>0</v>
      </c>
      <c r="Q49" s="27">
        <v>0</v>
      </c>
      <c r="R49" s="45">
        <v>2</v>
      </c>
      <c r="S49" s="27">
        <v>28.571000000000002</v>
      </c>
      <c r="T49" s="45">
        <v>0</v>
      </c>
      <c r="U49" s="29">
        <v>0</v>
      </c>
      <c r="V49" s="45">
        <v>1</v>
      </c>
      <c r="W49" s="29">
        <v>14.2857</v>
      </c>
      <c r="X49" s="30">
        <v>17</v>
      </c>
      <c r="Y49" s="31">
        <v>100</v>
      </c>
    </row>
    <row r="50" spans="1:26" s="32" customFormat="1" ht="15" customHeight="1" x14ac:dyDescent="0.25">
      <c r="A50" s="21" t="s">
        <v>18</v>
      </c>
      <c r="B50" s="33" t="s">
        <v>61</v>
      </c>
      <c r="C50" s="34">
        <v>279</v>
      </c>
      <c r="D50" s="35">
        <v>0</v>
      </c>
      <c r="E50" s="36">
        <v>0</v>
      </c>
      <c r="F50" s="37">
        <v>0</v>
      </c>
      <c r="G50" s="36">
        <v>0</v>
      </c>
      <c r="H50" s="46">
        <v>16</v>
      </c>
      <c r="I50" s="36">
        <v>5.7347999999999999</v>
      </c>
      <c r="J50" s="37">
        <v>143</v>
      </c>
      <c r="K50" s="36">
        <v>51.2545</v>
      </c>
      <c r="L50" s="37">
        <v>114</v>
      </c>
      <c r="M50" s="36">
        <v>40.86</v>
      </c>
      <c r="N50" s="46">
        <v>1</v>
      </c>
      <c r="O50" s="36">
        <v>0.3584</v>
      </c>
      <c r="P50" s="49">
        <v>5</v>
      </c>
      <c r="Q50" s="39">
        <v>1.7921</v>
      </c>
      <c r="R50" s="35">
        <v>36</v>
      </c>
      <c r="S50" s="39">
        <v>12.903</v>
      </c>
      <c r="T50" s="35">
        <v>5</v>
      </c>
      <c r="U50" s="40">
        <v>1.7921</v>
      </c>
      <c r="V50" s="35">
        <v>15</v>
      </c>
      <c r="W50" s="40">
        <v>5.3762999999999996</v>
      </c>
      <c r="X50" s="41">
        <v>231</v>
      </c>
      <c r="Y50" s="42">
        <v>100</v>
      </c>
    </row>
    <row r="51" spans="1:26" s="32" customFormat="1" ht="15" customHeight="1" x14ac:dyDescent="0.25">
      <c r="A51" s="21" t="s">
        <v>18</v>
      </c>
      <c r="B51" s="43" t="s">
        <v>62</v>
      </c>
      <c r="C51" s="22">
        <v>2031</v>
      </c>
      <c r="D51" s="23">
        <v>12</v>
      </c>
      <c r="E51" s="24">
        <v>0.59079999999999999</v>
      </c>
      <c r="F51" s="44">
        <v>25</v>
      </c>
      <c r="G51" s="24">
        <v>1.2309000000000001</v>
      </c>
      <c r="H51" s="25">
        <v>1320</v>
      </c>
      <c r="I51" s="24">
        <v>64.992599999999996</v>
      </c>
      <c r="J51" s="25">
        <v>350</v>
      </c>
      <c r="K51" s="24">
        <v>17.232900000000001</v>
      </c>
      <c r="L51" s="25">
        <v>289</v>
      </c>
      <c r="M51" s="24">
        <v>14.228999999999999</v>
      </c>
      <c r="N51" s="44">
        <v>4</v>
      </c>
      <c r="O51" s="24">
        <v>0.19689999999999999</v>
      </c>
      <c r="P51" s="26">
        <v>31</v>
      </c>
      <c r="Q51" s="27">
        <v>1.5263</v>
      </c>
      <c r="R51" s="23">
        <v>213</v>
      </c>
      <c r="S51" s="27">
        <v>10.487</v>
      </c>
      <c r="T51" s="23">
        <v>242</v>
      </c>
      <c r="U51" s="29">
        <v>11.9153</v>
      </c>
      <c r="V51" s="23">
        <v>787</v>
      </c>
      <c r="W51" s="29">
        <v>38.749400000000001</v>
      </c>
      <c r="X51" s="30">
        <v>1621</v>
      </c>
      <c r="Y51" s="31">
        <v>100</v>
      </c>
    </row>
    <row r="52" spans="1:26" s="32" customFormat="1" ht="15" customHeight="1" x14ac:dyDescent="0.25">
      <c r="A52" s="21" t="s">
        <v>18</v>
      </c>
      <c r="B52" s="33" t="s">
        <v>63</v>
      </c>
      <c r="C52" s="34">
        <v>15</v>
      </c>
      <c r="D52" s="47">
        <v>1</v>
      </c>
      <c r="E52" s="36">
        <v>6.6666999999999996</v>
      </c>
      <c r="F52" s="37">
        <v>0</v>
      </c>
      <c r="G52" s="36">
        <v>0</v>
      </c>
      <c r="H52" s="46">
        <v>1</v>
      </c>
      <c r="I52" s="36">
        <v>6.6666999999999996</v>
      </c>
      <c r="J52" s="46">
        <v>0</v>
      </c>
      <c r="K52" s="36">
        <v>0</v>
      </c>
      <c r="L52" s="37">
        <v>13</v>
      </c>
      <c r="M52" s="36">
        <v>86.667000000000002</v>
      </c>
      <c r="N52" s="46">
        <v>0</v>
      </c>
      <c r="O52" s="36">
        <v>0</v>
      </c>
      <c r="P52" s="38">
        <v>0</v>
      </c>
      <c r="Q52" s="39">
        <v>0</v>
      </c>
      <c r="R52" s="35">
        <v>3</v>
      </c>
      <c r="S52" s="39">
        <v>20</v>
      </c>
      <c r="T52" s="35">
        <v>0</v>
      </c>
      <c r="U52" s="40">
        <v>0</v>
      </c>
      <c r="V52" s="35">
        <v>1</v>
      </c>
      <c r="W52" s="40">
        <v>6.6666999999999996</v>
      </c>
      <c r="X52" s="41">
        <v>29</v>
      </c>
      <c r="Y52" s="42">
        <v>100</v>
      </c>
    </row>
    <row r="53" spans="1:26" s="32" customFormat="1" ht="15" customHeight="1" x14ac:dyDescent="0.25">
      <c r="A53" s="21" t="s">
        <v>18</v>
      </c>
      <c r="B53" s="43" t="s">
        <v>64</v>
      </c>
      <c r="C53" s="60">
        <v>2</v>
      </c>
      <c r="D53" s="45">
        <v>0</v>
      </c>
      <c r="E53" s="24">
        <v>0</v>
      </c>
      <c r="F53" s="25">
        <v>0</v>
      </c>
      <c r="G53" s="24">
        <v>0</v>
      </c>
      <c r="H53" s="44">
        <v>0</v>
      </c>
      <c r="I53" s="24">
        <v>0</v>
      </c>
      <c r="J53" s="25">
        <v>0</v>
      </c>
      <c r="K53" s="24">
        <v>0</v>
      </c>
      <c r="L53" s="44">
        <v>2</v>
      </c>
      <c r="M53" s="24">
        <v>100</v>
      </c>
      <c r="N53" s="44">
        <v>0</v>
      </c>
      <c r="O53" s="24">
        <v>0</v>
      </c>
      <c r="P53" s="26">
        <v>0</v>
      </c>
      <c r="Q53" s="27">
        <v>0</v>
      </c>
      <c r="R53" s="45">
        <v>2</v>
      </c>
      <c r="S53" s="27">
        <v>100</v>
      </c>
      <c r="T53" s="23">
        <v>0</v>
      </c>
      <c r="U53" s="29">
        <v>0</v>
      </c>
      <c r="V53" s="23">
        <v>0</v>
      </c>
      <c r="W53" s="29">
        <v>0</v>
      </c>
      <c r="X53" s="30">
        <v>5</v>
      </c>
      <c r="Y53" s="31">
        <v>100</v>
      </c>
    </row>
    <row r="54" spans="1:26" s="32" customFormat="1" ht="15" customHeight="1" x14ac:dyDescent="0.25">
      <c r="A54" s="21" t="s">
        <v>18</v>
      </c>
      <c r="B54" s="33" t="s">
        <v>65</v>
      </c>
      <c r="C54" s="34">
        <v>300</v>
      </c>
      <c r="D54" s="47">
        <v>2</v>
      </c>
      <c r="E54" s="36">
        <v>0.66669999999999996</v>
      </c>
      <c r="F54" s="37">
        <v>5</v>
      </c>
      <c r="G54" s="51">
        <v>1.6667000000000001</v>
      </c>
      <c r="H54" s="46">
        <v>24</v>
      </c>
      <c r="I54" s="51">
        <v>8</v>
      </c>
      <c r="J54" s="37">
        <v>162</v>
      </c>
      <c r="K54" s="36">
        <v>54</v>
      </c>
      <c r="L54" s="37">
        <v>85</v>
      </c>
      <c r="M54" s="36">
        <v>28.332999999999998</v>
      </c>
      <c r="N54" s="37">
        <v>0</v>
      </c>
      <c r="O54" s="36">
        <v>0</v>
      </c>
      <c r="P54" s="49">
        <v>22</v>
      </c>
      <c r="Q54" s="39">
        <v>7.3333000000000004</v>
      </c>
      <c r="R54" s="35">
        <v>76</v>
      </c>
      <c r="S54" s="39">
        <v>25.332999999999998</v>
      </c>
      <c r="T54" s="47">
        <v>10</v>
      </c>
      <c r="U54" s="40">
        <v>3.3332999999999999</v>
      </c>
      <c r="V54" s="47">
        <v>24</v>
      </c>
      <c r="W54" s="40">
        <v>8</v>
      </c>
      <c r="X54" s="41">
        <v>306</v>
      </c>
      <c r="Y54" s="42">
        <v>100</v>
      </c>
    </row>
    <row r="55" spans="1:26" s="32" customFormat="1" ht="15" customHeight="1" x14ac:dyDescent="0.25">
      <c r="A55" s="21" t="s">
        <v>18</v>
      </c>
      <c r="B55" s="43" t="s">
        <v>66</v>
      </c>
      <c r="C55" s="22">
        <v>41</v>
      </c>
      <c r="D55" s="23">
        <v>1</v>
      </c>
      <c r="E55" s="24">
        <v>2.4390000000000001</v>
      </c>
      <c r="F55" s="25">
        <v>2</v>
      </c>
      <c r="G55" s="24">
        <v>4.8780000000000001</v>
      </c>
      <c r="H55" s="44">
        <v>11</v>
      </c>
      <c r="I55" s="24">
        <v>26.8293</v>
      </c>
      <c r="J55" s="44">
        <v>1</v>
      </c>
      <c r="K55" s="24">
        <v>2.4390000000000001</v>
      </c>
      <c r="L55" s="25">
        <v>23</v>
      </c>
      <c r="M55" s="24">
        <v>56.097999999999999</v>
      </c>
      <c r="N55" s="25">
        <v>1</v>
      </c>
      <c r="O55" s="24">
        <v>2.4390000000000001</v>
      </c>
      <c r="P55" s="48">
        <v>2</v>
      </c>
      <c r="Q55" s="27">
        <v>4.8780000000000001</v>
      </c>
      <c r="R55" s="23">
        <v>12</v>
      </c>
      <c r="S55" s="27">
        <v>29.268000000000001</v>
      </c>
      <c r="T55" s="45">
        <v>1</v>
      </c>
      <c r="U55" s="29">
        <v>2.4390000000000001</v>
      </c>
      <c r="V55" s="45">
        <v>10</v>
      </c>
      <c r="W55" s="29">
        <v>24.3902</v>
      </c>
      <c r="X55" s="30">
        <v>77</v>
      </c>
      <c r="Y55" s="31">
        <v>100</v>
      </c>
    </row>
    <row r="56" spans="1:26" s="32" customFormat="1" ht="15" customHeight="1" x14ac:dyDescent="0.25">
      <c r="A56" s="21" t="s">
        <v>18</v>
      </c>
      <c r="B56" s="33" t="s">
        <v>67</v>
      </c>
      <c r="C56" s="34">
        <v>30</v>
      </c>
      <c r="D56" s="35">
        <v>0</v>
      </c>
      <c r="E56" s="36">
        <v>0</v>
      </c>
      <c r="F56" s="37">
        <v>1</v>
      </c>
      <c r="G56" s="36">
        <v>3.3332999999999999</v>
      </c>
      <c r="H56" s="37">
        <v>0</v>
      </c>
      <c r="I56" s="36">
        <v>0</v>
      </c>
      <c r="J56" s="46">
        <v>2</v>
      </c>
      <c r="K56" s="36">
        <v>6.6666999999999996</v>
      </c>
      <c r="L56" s="37">
        <v>26</v>
      </c>
      <c r="M56" s="36">
        <v>86.667000000000002</v>
      </c>
      <c r="N56" s="46">
        <v>0</v>
      </c>
      <c r="O56" s="36">
        <v>0</v>
      </c>
      <c r="P56" s="38">
        <v>1</v>
      </c>
      <c r="Q56" s="39">
        <v>3.3332999999999999</v>
      </c>
      <c r="R56" s="47">
        <v>8</v>
      </c>
      <c r="S56" s="39">
        <v>26.667000000000002</v>
      </c>
      <c r="T56" s="47">
        <v>0</v>
      </c>
      <c r="U56" s="40">
        <v>0</v>
      </c>
      <c r="V56" s="47">
        <v>1</v>
      </c>
      <c r="W56" s="40">
        <v>3.3332999999999999</v>
      </c>
      <c r="X56" s="41">
        <v>45</v>
      </c>
      <c r="Y56" s="42">
        <v>100</v>
      </c>
    </row>
    <row r="57" spans="1:26" s="32" customFormat="1" ht="15" customHeight="1" x14ac:dyDescent="0.25">
      <c r="A57" s="21" t="s">
        <v>18</v>
      </c>
      <c r="B57" s="43" t="s">
        <v>68</v>
      </c>
      <c r="C57" s="22">
        <v>20</v>
      </c>
      <c r="D57" s="23">
        <v>1</v>
      </c>
      <c r="E57" s="24">
        <v>5</v>
      </c>
      <c r="F57" s="44">
        <v>0</v>
      </c>
      <c r="G57" s="24">
        <v>0</v>
      </c>
      <c r="H57" s="25">
        <v>6</v>
      </c>
      <c r="I57" s="24">
        <v>30</v>
      </c>
      <c r="J57" s="25">
        <v>5</v>
      </c>
      <c r="K57" s="24">
        <v>25</v>
      </c>
      <c r="L57" s="25">
        <v>6</v>
      </c>
      <c r="M57" s="24">
        <v>30</v>
      </c>
      <c r="N57" s="25">
        <v>0</v>
      </c>
      <c r="O57" s="24">
        <v>0</v>
      </c>
      <c r="P57" s="48">
        <v>2</v>
      </c>
      <c r="Q57" s="27">
        <v>10</v>
      </c>
      <c r="R57" s="45">
        <v>7</v>
      </c>
      <c r="S57" s="27">
        <v>35</v>
      </c>
      <c r="T57" s="45">
        <v>0</v>
      </c>
      <c r="U57" s="29">
        <v>0</v>
      </c>
      <c r="V57" s="45">
        <v>5</v>
      </c>
      <c r="W57" s="29">
        <v>25</v>
      </c>
      <c r="X57" s="30">
        <v>36</v>
      </c>
      <c r="Y57" s="31">
        <v>100</v>
      </c>
    </row>
    <row r="58" spans="1:26" s="32" customFormat="1" ht="15" customHeight="1" x14ac:dyDescent="0.25">
      <c r="A58" s="21" t="s">
        <v>18</v>
      </c>
      <c r="B58" s="33" t="s">
        <v>69</v>
      </c>
      <c r="C58" s="50">
        <v>4</v>
      </c>
      <c r="D58" s="47">
        <v>0</v>
      </c>
      <c r="E58" s="36">
        <v>0</v>
      </c>
      <c r="F58" s="37">
        <v>0</v>
      </c>
      <c r="G58" s="36">
        <v>0</v>
      </c>
      <c r="H58" s="46">
        <v>2</v>
      </c>
      <c r="I58" s="36">
        <v>50</v>
      </c>
      <c r="J58" s="37">
        <v>0</v>
      </c>
      <c r="K58" s="36">
        <v>0</v>
      </c>
      <c r="L58" s="37">
        <v>2</v>
      </c>
      <c r="M58" s="36">
        <v>50</v>
      </c>
      <c r="N58" s="37">
        <v>0</v>
      </c>
      <c r="O58" s="36">
        <v>0</v>
      </c>
      <c r="P58" s="49">
        <v>0</v>
      </c>
      <c r="Q58" s="39">
        <v>0</v>
      </c>
      <c r="R58" s="35">
        <v>4</v>
      </c>
      <c r="S58" s="39">
        <v>100</v>
      </c>
      <c r="T58" s="35">
        <v>0</v>
      </c>
      <c r="U58" s="40">
        <v>0</v>
      </c>
      <c r="V58" s="35">
        <v>1</v>
      </c>
      <c r="W58" s="40">
        <v>25</v>
      </c>
      <c r="X58" s="41">
        <v>6</v>
      </c>
      <c r="Y58" s="42">
        <v>100</v>
      </c>
    </row>
    <row r="59" spans="1:26" s="32" customFormat="1" ht="15" customHeight="1" thickBot="1" x14ac:dyDescent="0.3">
      <c r="A59" s="21" t="s">
        <v>18</v>
      </c>
      <c r="B59" s="63" t="s">
        <v>71</v>
      </c>
      <c r="C59" s="64">
        <v>495</v>
      </c>
      <c r="D59" s="65">
        <v>1</v>
      </c>
      <c r="E59" s="66">
        <v>0.20200000000000001</v>
      </c>
      <c r="F59" s="67">
        <v>0</v>
      </c>
      <c r="G59" s="66">
        <v>0</v>
      </c>
      <c r="H59" s="68">
        <v>491</v>
      </c>
      <c r="I59" s="66">
        <v>99.191900000000004</v>
      </c>
      <c r="J59" s="67">
        <v>2</v>
      </c>
      <c r="K59" s="66">
        <v>0.40400000000000003</v>
      </c>
      <c r="L59" s="67">
        <v>1</v>
      </c>
      <c r="M59" s="66">
        <v>0.20200000000000001</v>
      </c>
      <c r="N59" s="67">
        <v>0</v>
      </c>
      <c r="O59" s="66">
        <v>0</v>
      </c>
      <c r="P59" s="69">
        <v>0</v>
      </c>
      <c r="Q59" s="70">
        <v>0</v>
      </c>
      <c r="R59" s="71">
        <v>311</v>
      </c>
      <c r="S59" s="70">
        <v>62.828000000000003</v>
      </c>
      <c r="T59" s="71">
        <v>0</v>
      </c>
      <c r="U59" s="72">
        <v>0</v>
      </c>
      <c r="V59" s="71">
        <v>3</v>
      </c>
      <c r="W59" s="72">
        <v>0.60609999999999997</v>
      </c>
      <c r="X59" s="73">
        <v>356</v>
      </c>
      <c r="Y59" s="74">
        <v>100</v>
      </c>
    </row>
    <row r="60" spans="1:26" s="53" customFormat="1" ht="15" customHeight="1" x14ac:dyDescent="0.25">
      <c r="A60" s="55"/>
      <c r="B60" s="56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7"/>
      <c r="W60" s="58"/>
      <c r="X60" s="52"/>
      <c r="Y60" s="52"/>
    </row>
    <row r="61" spans="1:26" s="53" customFormat="1" ht="12.5" x14ac:dyDescent="0.25">
      <c r="A61" s="55"/>
      <c r="B61" s="80" t="str">
        <f>CONCATENATE("NOTE: Table reads (for 50 states, District of Columbia, and Puerto Rico totals):  Of all ",IF(ISTEXT(C7),LEFT(C7,3),TEXT(C7,"#,##0"))," public school male students ",LOWER(A7),", ",IF(ISTEXT(D7),LEFT(D7,3),TEXT(D7,"#,##0"))," (", TEXT(E7,"0.0"),"%) were American Indian or Alaska Native,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50 states, District of Columbia, and Puerto Rico totals):  Of all 26,107 public school male students retained in grade 3, 322 (1.2%) were American Indian or Alaska Native, 6,910 (26.5%) were students with disabilities served under the Individuals with Disabilities Education Act (IDEA), and 1,084 (4.2%) were students with disabilities served solely under Section 504 of the Rehabilitation Act of 1973.</v>
      </c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</row>
    <row r="62" spans="1:26" s="53" customFormat="1" ht="14.15" customHeight="1" x14ac:dyDescent="0.25">
      <c r="B62" s="75" t="s">
        <v>74</v>
      </c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 spans="1:26" s="53" customFormat="1" ht="15" customHeight="1" x14ac:dyDescent="0.3">
      <c r="A63" s="55"/>
      <c r="B63" s="81" t="s">
        <v>73</v>
      </c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6"/>
      <c r="Y63" s="1"/>
      <c r="Z63" s="1"/>
    </row>
  </sheetData>
  <sortState xmlns:xlrd2="http://schemas.microsoft.com/office/spreadsheetml/2017/richdata2" ref="B8:Y59">
    <sortCondition ref="B8:B59"/>
  </sortState>
  <mergeCells count="18">
    <mergeCell ref="B2:Y2"/>
    <mergeCell ref="X4:X5"/>
    <mergeCell ref="Y4:Y5"/>
    <mergeCell ref="D5:E5"/>
    <mergeCell ref="F5:G5"/>
    <mergeCell ref="H5:I5"/>
    <mergeCell ref="J5:K5"/>
    <mergeCell ref="L5:M5"/>
    <mergeCell ref="N5:O5"/>
    <mergeCell ref="P5:Q5"/>
    <mergeCell ref="V4:W5"/>
    <mergeCell ref="B4:B5"/>
    <mergeCell ref="C4:C5"/>
    <mergeCell ref="D4:Q4"/>
    <mergeCell ref="R4:S5"/>
    <mergeCell ref="T4:U5"/>
    <mergeCell ref="B63:W63"/>
    <mergeCell ref="B61:Y61"/>
  </mergeCells>
  <phoneticPr fontId="15" type="noConversion"/>
  <printOptions horizontalCentered="1"/>
  <pageMargins left="0.5" right="0.5" top="1" bottom="1" header="0.5" footer="0.5"/>
  <pageSetup paperSize="3" scale="62" orientation="landscape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Z63"/>
  <sheetViews>
    <sheetView showGridLines="0" zoomScale="70" zoomScaleNormal="70" workbookViewId="0">
      <selection activeCell="B62" sqref="B62"/>
    </sheetView>
  </sheetViews>
  <sheetFormatPr defaultColWidth="12.109375" defaultRowHeight="15" customHeight="1" x14ac:dyDescent="0.3"/>
  <cols>
    <col min="1" max="1" width="11" style="10" customWidth="1"/>
    <col min="2" max="2" width="55.33203125" style="1" customWidth="1"/>
    <col min="3" max="21" width="15" style="1" customWidth="1"/>
    <col min="22" max="22" width="15" style="5" customWidth="1"/>
    <col min="23" max="23" width="15" style="6" customWidth="1"/>
    <col min="24" max="25" width="15" style="1" customWidth="1"/>
    <col min="26" max="16384" width="12.109375" style="7"/>
  </cols>
  <sheetData>
    <row r="2" spans="1:25" s="2" customFormat="1" ht="15" customHeight="1" x14ac:dyDescent="0.4">
      <c r="A2" s="9"/>
      <c r="B2" s="82" t="str">
        <f>CONCATENATE("Number and percentage of public school female students ", LOWER(A7), ", by race/ethnicity, disability status, and English proficiency, by state: School Year 2017-18")</f>
        <v>Number and percentage of public school female students retained in grade 3, by race/ethnicity, disability status, and English proficiency, by state: School Year 2017-18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</row>
    <row r="3" spans="1:25" s="1" customFormat="1" ht="15" customHeight="1" thickBot="1" x14ac:dyDescent="0.35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4"/>
      <c r="Y3" s="4"/>
    </row>
    <row r="4" spans="1:25" s="12" customFormat="1" ht="25" customHeight="1" x14ac:dyDescent="0.25">
      <c r="A4" s="11"/>
      <c r="B4" s="92" t="s">
        <v>0</v>
      </c>
      <c r="C4" s="94" t="s">
        <v>11</v>
      </c>
      <c r="D4" s="96" t="s">
        <v>10</v>
      </c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8"/>
      <c r="R4" s="76" t="s">
        <v>12</v>
      </c>
      <c r="S4" s="77"/>
      <c r="T4" s="76" t="s">
        <v>13</v>
      </c>
      <c r="U4" s="77"/>
      <c r="V4" s="76" t="s">
        <v>14</v>
      </c>
      <c r="W4" s="77"/>
      <c r="X4" s="83" t="s">
        <v>17</v>
      </c>
      <c r="Y4" s="85" t="s">
        <v>15</v>
      </c>
    </row>
    <row r="5" spans="1:25" s="12" customFormat="1" ht="25" customHeight="1" x14ac:dyDescent="0.3">
      <c r="A5" s="11"/>
      <c r="B5" s="93"/>
      <c r="C5" s="95"/>
      <c r="D5" s="87" t="s">
        <v>1</v>
      </c>
      <c r="E5" s="88"/>
      <c r="F5" s="89" t="s">
        <v>2</v>
      </c>
      <c r="G5" s="88"/>
      <c r="H5" s="90" t="s">
        <v>3</v>
      </c>
      <c r="I5" s="88"/>
      <c r="J5" s="90" t="s">
        <v>4</v>
      </c>
      <c r="K5" s="88"/>
      <c r="L5" s="90" t="s">
        <v>5</v>
      </c>
      <c r="M5" s="88"/>
      <c r="N5" s="90" t="s">
        <v>6</v>
      </c>
      <c r="O5" s="88"/>
      <c r="P5" s="90" t="s">
        <v>7</v>
      </c>
      <c r="Q5" s="91"/>
      <c r="R5" s="78"/>
      <c r="S5" s="79"/>
      <c r="T5" s="78"/>
      <c r="U5" s="79"/>
      <c r="V5" s="78"/>
      <c r="W5" s="79"/>
      <c r="X5" s="84"/>
      <c r="Y5" s="86"/>
    </row>
    <row r="6" spans="1:25" s="12" customFormat="1" ht="15" customHeight="1" thickBot="1" x14ac:dyDescent="0.35">
      <c r="A6" s="11"/>
      <c r="B6" s="13"/>
      <c r="C6" s="54"/>
      <c r="D6" s="14" t="s">
        <v>8</v>
      </c>
      <c r="E6" s="15" t="s">
        <v>16</v>
      </c>
      <c r="F6" s="16" t="s">
        <v>8</v>
      </c>
      <c r="G6" s="15" t="s">
        <v>16</v>
      </c>
      <c r="H6" s="16" t="s">
        <v>8</v>
      </c>
      <c r="I6" s="15" t="s">
        <v>16</v>
      </c>
      <c r="J6" s="16" t="s">
        <v>8</v>
      </c>
      <c r="K6" s="15" t="s">
        <v>16</v>
      </c>
      <c r="L6" s="16" t="s">
        <v>8</v>
      </c>
      <c r="M6" s="15" t="s">
        <v>16</v>
      </c>
      <c r="N6" s="16" t="s">
        <v>8</v>
      </c>
      <c r="O6" s="15" t="s">
        <v>16</v>
      </c>
      <c r="P6" s="16" t="s">
        <v>8</v>
      </c>
      <c r="Q6" s="17" t="s">
        <v>16</v>
      </c>
      <c r="R6" s="14" t="s">
        <v>8</v>
      </c>
      <c r="S6" s="18" t="s">
        <v>9</v>
      </c>
      <c r="T6" s="14" t="s">
        <v>8</v>
      </c>
      <c r="U6" s="18" t="s">
        <v>9</v>
      </c>
      <c r="V6" s="16" t="s">
        <v>8</v>
      </c>
      <c r="W6" s="18" t="s">
        <v>9</v>
      </c>
      <c r="X6" s="19"/>
      <c r="Y6" s="20"/>
    </row>
    <row r="7" spans="1:25" s="32" customFormat="1" ht="15" customHeight="1" x14ac:dyDescent="0.25">
      <c r="A7" s="21" t="s">
        <v>18</v>
      </c>
      <c r="B7" s="62" t="s">
        <v>70</v>
      </c>
      <c r="C7" s="22">
        <v>19963</v>
      </c>
      <c r="D7" s="23">
        <v>232</v>
      </c>
      <c r="E7" s="24">
        <v>1.1620999999999999</v>
      </c>
      <c r="F7" s="25">
        <v>261</v>
      </c>
      <c r="G7" s="24">
        <v>1.3073999999999999</v>
      </c>
      <c r="H7" s="25">
        <v>6122</v>
      </c>
      <c r="I7" s="24">
        <v>30.667000000000002</v>
      </c>
      <c r="J7" s="25">
        <v>7569</v>
      </c>
      <c r="K7" s="24">
        <v>37.915100000000002</v>
      </c>
      <c r="L7" s="25">
        <v>4994</v>
      </c>
      <c r="M7" s="24">
        <v>25.015999999999998</v>
      </c>
      <c r="N7" s="44">
        <v>46</v>
      </c>
      <c r="O7" s="24">
        <v>0.23039999999999999</v>
      </c>
      <c r="P7" s="26">
        <v>739</v>
      </c>
      <c r="Q7" s="27">
        <v>3.7018</v>
      </c>
      <c r="R7" s="28">
        <v>3624</v>
      </c>
      <c r="S7" s="27">
        <v>18.154</v>
      </c>
      <c r="T7" s="28">
        <v>636</v>
      </c>
      <c r="U7" s="29">
        <v>3.1859000000000002</v>
      </c>
      <c r="V7" s="28">
        <v>4127</v>
      </c>
      <c r="W7" s="29">
        <v>20.673200000000001</v>
      </c>
      <c r="X7" s="30">
        <v>12736</v>
      </c>
      <c r="Y7" s="31">
        <v>100</v>
      </c>
    </row>
    <row r="8" spans="1:25" s="32" customFormat="1" ht="15" customHeight="1" x14ac:dyDescent="0.25">
      <c r="A8" s="21" t="s">
        <v>18</v>
      </c>
      <c r="B8" s="33" t="s">
        <v>20</v>
      </c>
      <c r="C8" s="34">
        <v>266</v>
      </c>
      <c r="D8" s="35">
        <v>0</v>
      </c>
      <c r="E8" s="36">
        <v>0</v>
      </c>
      <c r="F8" s="37">
        <v>1</v>
      </c>
      <c r="G8" s="36">
        <v>0.37590000000000001</v>
      </c>
      <c r="H8" s="46">
        <v>22</v>
      </c>
      <c r="I8" s="36">
        <v>8.2710000000000008</v>
      </c>
      <c r="J8" s="37">
        <v>140</v>
      </c>
      <c r="K8" s="36">
        <v>52.631599999999999</v>
      </c>
      <c r="L8" s="37">
        <v>96</v>
      </c>
      <c r="M8" s="36">
        <v>36.090000000000003</v>
      </c>
      <c r="N8" s="37">
        <v>0</v>
      </c>
      <c r="O8" s="36">
        <v>0</v>
      </c>
      <c r="P8" s="49">
        <v>7</v>
      </c>
      <c r="Q8" s="39">
        <v>2.6316000000000002</v>
      </c>
      <c r="R8" s="35">
        <v>23</v>
      </c>
      <c r="S8" s="39">
        <v>8.6470000000000002</v>
      </c>
      <c r="T8" s="47">
        <v>3</v>
      </c>
      <c r="U8" s="40">
        <v>1.1277999999999999</v>
      </c>
      <c r="V8" s="47">
        <v>14</v>
      </c>
      <c r="W8" s="40">
        <v>5.2632000000000003</v>
      </c>
      <c r="X8" s="41">
        <v>242</v>
      </c>
      <c r="Y8" s="42">
        <v>100</v>
      </c>
    </row>
    <row r="9" spans="1:25" s="32" customFormat="1" ht="15" customHeight="1" x14ac:dyDescent="0.25">
      <c r="A9" s="21" t="s">
        <v>18</v>
      </c>
      <c r="B9" s="43" t="s">
        <v>19</v>
      </c>
      <c r="C9" s="22">
        <v>7</v>
      </c>
      <c r="D9" s="23">
        <v>3</v>
      </c>
      <c r="E9" s="24">
        <v>42.857100000000003</v>
      </c>
      <c r="F9" s="25">
        <v>0</v>
      </c>
      <c r="G9" s="24">
        <v>0</v>
      </c>
      <c r="H9" s="25">
        <v>0</v>
      </c>
      <c r="I9" s="24">
        <v>0</v>
      </c>
      <c r="J9" s="44">
        <v>0</v>
      </c>
      <c r="K9" s="24">
        <v>0</v>
      </c>
      <c r="L9" s="44">
        <v>3</v>
      </c>
      <c r="M9" s="24">
        <v>42.856999999999999</v>
      </c>
      <c r="N9" s="25">
        <v>0</v>
      </c>
      <c r="O9" s="24">
        <v>0</v>
      </c>
      <c r="P9" s="48">
        <v>1</v>
      </c>
      <c r="Q9" s="27">
        <v>14.2857</v>
      </c>
      <c r="R9" s="45">
        <v>5</v>
      </c>
      <c r="S9" s="27">
        <v>71.429000000000002</v>
      </c>
      <c r="T9" s="45">
        <v>0</v>
      </c>
      <c r="U9" s="29">
        <v>0</v>
      </c>
      <c r="V9" s="45">
        <v>1</v>
      </c>
      <c r="W9" s="29">
        <v>14.2857</v>
      </c>
      <c r="X9" s="30">
        <v>10</v>
      </c>
      <c r="Y9" s="31">
        <v>100</v>
      </c>
    </row>
    <row r="10" spans="1:25" s="32" customFormat="1" ht="15" customHeight="1" x14ac:dyDescent="0.25">
      <c r="A10" s="21" t="s">
        <v>18</v>
      </c>
      <c r="B10" s="33" t="s">
        <v>22</v>
      </c>
      <c r="C10" s="34">
        <v>194</v>
      </c>
      <c r="D10" s="47">
        <v>17</v>
      </c>
      <c r="E10" s="36">
        <v>8.7629000000000001</v>
      </c>
      <c r="F10" s="37">
        <v>2</v>
      </c>
      <c r="G10" s="36">
        <v>1.0308999999999999</v>
      </c>
      <c r="H10" s="46">
        <v>101</v>
      </c>
      <c r="I10" s="36">
        <v>52.061999999999998</v>
      </c>
      <c r="J10" s="37">
        <v>11</v>
      </c>
      <c r="K10" s="36">
        <v>5.6700999999999997</v>
      </c>
      <c r="L10" s="46">
        <v>59</v>
      </c>
      <c r="M10" s="36">
        <v>30.411999999999999</v>
      </c>
      <c r="N10" s="46">
        <v>2</v>
      </c>
      <c r="O10" s="36">
        <v>1.0308999999999999</v>
      </c>
      <c r="P10" s="38">
        <v>2</v>
      </c>
      <c r="Q10" s="39">
        <v>1.0308999999999999</v>
      </c>
      <c r="R10" s="47">
        <v>13</v>
      </c>
      <c r="S10" s="39">
        <v>6.7009999999999996</v>
      </c>
      <c r="T10" s="47">
        <v>2</v>
      </c>
      <c r="U10" s="40">
        <v>1.0308999999999999</v>
      </c>
      <c r="V10" s="47">
        <v>29</v>
      </c>
      <c r="W10" s="40">
        <v>14.948499999999999</v>
      </c>
      <c r="X10" s="41">
        <v>254</v>
      </c>
      <c r="Y10" s="42">
        <v>100</v>
      </c>
    </row>
    <row r="11" spans="1:25" s="32" customFormat="1" ht="15" customHeight="1" x14ac:dyDescent="0.25">
      <c r="A11" s="21" t="s">
        <v>18</v>
      </c>
      <c r="B11" s="43" t="s">
        <v>21</v>
      </c>
      <c r="C11" s="22">
        <v>68</v>
      </c>
      <c r="D11" s="23">
        <v>0</v>
      </c>
      <c r="E11" s="24">
        <v>0</v>
      </c>
      <c r="F11" s="44">
        <v>0</v>
      </c>
      <c r="G11" s="24">
        <v>0</v>
      </c>
      <c r="H11" s="25">
        <v>7</v>
      </c>
      <c r="I11" s="24">
        <v>10.294</v>
      </c>
      <c r="J11" s="25">
        <v>19</v>
      </c>
      <c r="K11" s="24">
        <v>27.941199999999998</v>
      </c>
      <c r="L11" s="25">
        <v>41</v>
      </c>
      <c r="M11" s="24">
        <v>60.293999999999997</v>
      </c>
      <c r="N11" s="25">
        <v>1</v>
      </c>
      <c r="O11" s="24">
        <v>1.4705999999999999</v>
      </c>
      <c r="P11" s="48">
        <v>0</v>
      </c>
      <c r="Q11" s="27">
        <v>0</v>
      </c>
      <c r="R11" s="45">
        <v>6</v>
      </c>
      <c r="S11" s="27">
        <v>8.8239999999999998</v>
      </c>
      <c r="T11" s="23">
        <v>5</v>
      </c>
      <c r="U11" s="29">
        <v>7.3529</v>
      </c>
      <c r="V11" s="23">
        <v>4</v>
      </c>
      <c r="W11" s="29">
        <v>5.8823999999999996</v>
      </c>
      <c r="X11" s="30">
        <v>138</v>
      </c>
      <c r="Y11" s="31">
        <v>100</v>
      </c>
    </row>
    <row r="12" spans="1:25" s="32" customFormat="1" ht="15" customHeight="1" x14ac:dyDescent="0.25">
      <c r="A12" s="21" t="s">
        <v>18</v>
      </c>
      <c r="B12" s="33" t="s">
        <v>23</v>
      </c>
      <c r="C12" s="34">
        <v>349</v>
      </c>
      <c r="D12" s="35">
        <v>1</v>
      </c>
      <c r="E12" s="36">
        <v>0.28649999999999998</v>
      </c>
      <c r="F12" s="46">
        <v>27</v>
      </c>
      <c r="G12" s="36">
        <v>7.7363999999999997</v>
      </c>
      <c r="H12" s="37">
        <v>206</v>
      </c>
      <c r="I12" s="36">
        <v>59.026000000000003</v>
      </c>
      <c r="J12" s="37">
        <v>45</v>
      </c>
      <c r="K12" s="36">
        <v>12.894</v>
      </c>
      <c r="L12" s="37">
        <v>50</v>
      </c>
      <c r="M12" s="36">
        <v>14.327</v>
      </c>
      <c r="N12" s="46">
        <v>6</v>
      </c>
      <c r="O12" s="36">
        <v>1.7192000000000001</v>
      </c>
      <c r="P12" s="49">
        <v>14</v>
      </c>
      <c r="Q12" s="39">
        <v>4.0114999999999998</v>
      </c>
      <c r="R12" s="47">
        <v>41</v>
      </c>
      <c r="S12" s="39">
        <v>11.747999999999999</v>
      </c>
      <c r="T12" s="35">
        <v>2</v>
      </c>
      <c r="U12" s="40">
        <v>0.57310000000000005</v>
      </c>
      <c r="V12" s="35">
        <v>134</v>
      </c>
      <c r="W12" s="40">
        <v>38.395400000000002</v>
      </c>
      <c r="X12" s="41">
        <v>471</v>
      </c>
      <c r="Y12" s="42">
        <v>100</v>
      </c>
    </row>
    <row r="13" spans="1:25" s="32" customFormat="1" ht="15" customHeight="1" x14ac:dyDescent="0.25">
      <c r="A13" s="21" t="s">
        <v>18</v>
      </c>
      <c r="B13" s="43" t="s">
        <v>24</v>
      </c>
      <c r="C13" s="22">
        <v>84</v>
      </c>
      <c r="D13" s="23">
        <v>0</v>
      </c>
      <c r="E13" s="24">
        <v>0</v>
      </c>
      <c r="F13" s="44">
        <v>1</v>
      </c>
      <c r="G13" s="24">
        <v>1.1904999999999999</v>
      </c>
      <c r="H13" s="25">
        <v>39</v>
      </c>
      <c r="I13" s="24">
        <v>46.429000000000002</v>
      </c>
      <c r="J13" s="44">
        <v>5</v>
      </c>
      <c r="K13" s="24">
        <v>5.9523999999999999</v>
      </c>
      <c r="L13" s="25">
        <v>34</v>
      </c>
      <c r="M13" s="24">
        <v>40.475999999999999</v>
      </c>
      <c r="N13" s="25">
        <v>0</v>
      </c>
      <c r="O13" s="24">
        <v>0</v>
      </c>
      <c r="P13" s="26">
        <v>5</v>
      </c>
      <c r="Q13" s="27">
        <v>5.9523999999999999</v>
      </c>
      <c r="R13" s="23">
        <v>5</v>
      </c>
      <c r="S13" s="27">
        <v>5.952</v>
      </c>
      <c r="T13" s="45">
        <v>0</v>
      </c>
      <c r="U13" s="29">
        <v>0</v>
      </c>
      <c r="V13" s="45">
        <v>21</v>
      </c>
      <c r="W13" s="29">
        <v>25</v>
      </c>
      <c r="X13" s="30">
        <v>114</v>
      </c>
      <c r="Y13" s="31">
        <v>100</v>
      </c>
    </row>
    <row r="14" spans="1:25" s="32" customFormat="1" ht="15" customHeight="1" x14ac:dyDescent="0.25">
      <c r="A14" s="21" t="s">
        <v>18</v>
      </c>
      <c r="B14" s="33" t="s">
        <v>25</v>
      </c>
      <c r="C14" s="50">
        <v>39</v>
      </c>
      <c r="D14" s="35">
        <v>0</v>
      </c>
      <c r="E14" s="36">
        <v>0</v>
      </c>
      <c r="F14" s="37">
        <v>2</v>
      </c>
      <c r="G14" s="36">
        <v>5.1281999999999996</v>
      </c>
      <c r="H14" s="46">
        <v>19</v>
      </c>
      <c r="I14" s="36">
        <v>48.718000000000004</v>
      </c>
      <c r="J14" s="46">
        <v>10</v>
      </c>
      <c r="K14" s="36">
        <v>25.640999999999998</v>
      </c>
      <c r="L14" s="46">
        <v>7</v>
      </c>
      <c r="M14" s="36">
        <v>17.949000000000002</v>
      </c>
      <c r="N14" s="37">
        <v>0</v>
      </c>
      <c r="O14" s="36">
        <v>0</v>
      </c>
      <c r="P14" s="38">
        <v>1</v>
      </c>
      <c r="Q14" s="39">
        <v>2.5640999999999998</v>
      </c>
      <c r="R14" s="47">
        <v>4</v>
      </c>
      <c r="S14" s="39">
        <v>10.256</v>
      </c>
      <c r="T14" s="35">
        <v>1</v>
      </c>
      <c r="U14" s="40">
        <v>2.5640999999999998</v>
      </c>
      <c r="V14" s="35">
        <v>13</v>
      </c>
      <c r="W14" s="40">
        <v>33.333300000000001</v>
      </c>
      <c r="X14" s="41">
        <v>69</v>
      </c>
      <c r="Y14" s="42">
        <v>100</v>
      </c>
    </row>
    <row r="15" spans="1:25" s="32" customFormat="1" ht="15" customHeight="1" x14ac:dyDescent="0.25">
      <c r="A15" s="21" t="s">
        <v>18</v>
      </c>
      <c r="B15" s="43" t="s">
        <v>27</v>
      </c>
      <c r="C15" s="60">
        <v>27</v>
      </c>
      <c r="D15" s="23">
        <v>0</v>
      </c>
      <c r="E15" s="24">
        <v>0</v>
      </c>
      <c r="F15" s="25">
        <v>1</v>
      </c>
      <c r="G15" s="24">
        <v>3.7037</v>
      </c>
      <c r="H15" s="25">
        <v>8</v>
      </c>
      <c r="I15" s="24">
        <v>29.63</v>
      </c>
      <c r="J15" s="44">
        <v>11</v>
      </c>
      <c r="K15" s="24">
        <v>40.740699999999997</v>
      </c>
      <c r="L15" s="25">
        <v>7</v>
      </c>
      <c r="M15" s="24">
        <v>25.925999999999998</v>
      </c>
      <c r="N15" s="44">
        <v>0</v>
      </c>
      <c r="O15" s="24">
        <v>0</v>
      </c>
      <c r="P15" s="26">
        <v>0</v>
      </c>
      <c r="Q15" s="27">
        <v>0</v>
      </c>
      <c r="R15" s="45">
        <v>8</v>
      </c>
      <c r="S15" s="27">
        <v>29.63</v>
      </c>
      <c r="T15" s="23">
        <v>1</v>
      </c>
      <c r="U15" s="29">
        <v>3.7037</v>
      </c>
      <c r="V15" s="23">
        <v>8</v>
      </c>
      <c r="W15" s="29">
        <v>29.6296</v>
      </c>
      <c r="X15" s="30">
        <v>39</v>
      </c>
      <c r="Y15" s="31">
        <v>100</v>
      </c>
    </row>
    <row r="16" spans="1:25" s="32" customFormat="1" ht="15" customHeight="1" x14ac:dyDescent="0.25">
      <c r="A16" s="21" t="s">
        <v>18</v>
      </c>
      <c r="B16" s="33" t="s">
        <v>26</v>
      </c>
      <c r="C16" s="50">
        <v>35</v>
      </c>
      <c r="D16" s="47">
        <v>0</v>
      </c>
      <c r="E16" s="36">
        <v>0</v>
      </c>
      <c r="F16" s="46">
        <v>0</v>
      </c>
      <c r="G16" s="36">
        <v>0</v>
      </c>
      <c r="H16" s="37">
        <v>4</v>
      </c>
      <c r="I16" s="36">
        <v>11.429</v>
      </c>
      <c r="J16" s="46">
        <v>31</v>
      </c>
      <c r="K16" s="36">
        <v>88.571399999999997</v>
      </c>
      <c r="L16" s="37">
        <v>0</v>
      </c>
      <c r="M16" s="36">
        <v>0</v>
      </c>
      <c r="N16" s="46">
        <v>0</v>
      </c>
      <c r="O16" s="36">
        <v>0</v>
      </c>
      <c r="P16" s="38">
        <v>0</v>
      </c>
      <c r="Q16" s="39">
        <v>0</v>
      </c>
      <c r="R16" s="35">
        <v>10</v>
      </c>
      <c r="S16" s="39">
        <v>28.571000000000002</v>
      </c>
      <c r="T16" s="35">
        <v>0</v>
      </c>
      <c r="U16" s="40">
        <v>0</v>
      </c>
      <c r="V16" s="35">
        <v>4</v>
      </c>
      <c r="W16" s="40">
        <v>11.428599999999999</v>
      </c>
      <c r="X16" s="41">
        <v>36</v>
      </c>
      <c r="Y16" s="42">
        <v>100</v>
      </c>
    </row>
    <row r="17" spans="1:25" s="32" customFormat="1" ht="15" customHeight="1" x14ac:dyDescent="0.25">
      <c r="A17" s="21" t="s">
        <v>18</v>
      </c>
      <c r="B17" s="43" t="s">
        <v>28</v>
      </c>
      <c r="C17" s="22">
        <v>7417</v>
      </c>
      <c r="D17" s="23">
        <v>12</v>
      </c>
      <c r="E17" s="24">
        <v>0.1618</v>
      </c>
      <c r="F17" s="44">
        <v>53</v>
      </c>
      <c r="G17" s="24">
        <v>0.71460000000000001</v>
      </c>
      <c r="H17" s="25">
        <v>2645</v>
      </c>
      <c r="I17" s="24">
        <v>35.661000000000001</v>
      </c>
      <c r="J17" s="44">
        <v>2806</v>
      </c>
      <c r="K17" s="24">
        <v>37.832000000000001</v>
      </c>
      <c r="L17" s="44">
        <v>1649</v>
      </c>
      <c r="M17" s="24">
        <v>22.233000000000001</v>
      </c>
      <c r="N17" s="44">
        <v>12</v>
      </c>
      <c r="O17" s="24">
        <v>0.1618</v>
      </c>
      <c r="P17" s="48">
        <v>240</v>
      </c>
      <c r="Q17" s="27">
        <v>3.2357999999999998</v>
      </c>
      <c r="R17" s="23">
        <v>1860</v>
      </c>
      <c r="S17" s="27">
        <v>25.077999999999999</v>
      </c>
      <c r="T17" s="23">
        <v>272</v>
      </c>
      <c r="U17" s="29">
        <v>3.6673</v>
      </c>
      <c r="V17" s="23">
        <v>2065</v>
      </c>
      <c r="W17" s="29">
        <v>27.8414</v>
      </c>
      <c r="X17" s="30">
        <v>1931</v>
      </c>
      <c r="Y17" s="31">
        <v>100</v>
      </c>
    </row>
    <row r="18" spans="1:25" s="32" customFormat="1" ht="15" customHeight="1" x14ac:dyDescent="0.25">
      <c r="A18" s="21" t="s">
        <v>18</v>
      </c>
      <c r="B18" s="33" t="s">
        <v>29</v>
      </c>
      <c r="C18" s="34">
        <v>1199</v>
      </c>
      <c r="D18" s="47">
        <v>2</v>
      </c>
      <c r="E18" s="36">
        <v>0.1668</v>
      </c>
      <c r="F18" s="37">
        <v>54</v>
      </c>
      <c r="G18" s="36">
        <v>4.5038</v>
      </c>
      <c r="H18" s="37">
        <v>186</v>
      </c>
      <c r="I18" s="36">
        <v>15.513</v>
      </c>
      <c r="J18" s="37">
        <v>727</v>
      </c>
      <c r="K18" s="36">
        <v>60.633899999999997</v>
      </c>
      <c r="L18" s="37">
        <v>203</v>
      </c>
      <c r="M18" s="36">
        <v>16.931000000000001</v>
      </c>
      <c r="N18" s="37">
        <v>1</v>
      </c>
      <c r="O18" s="36">
        <v>8.3400000000000002E-2</v>
      </c>
      <c r="P18" s="38">
        <v>26</v>
      </c>
      <c r="Q18" s="39">
        <v>2.1684999999999999</v>
      </c>
      <c r="R18" s="47">
        <v>150</v>
      </c>
      <c r="S18" s="39">
        <v>12.51</v>
      </c>
      <c r="T18" s="35">
        <v>34</v>
      </c>
      <c r="U18" s="40">
        <v>2.8357000000000001</v>
      </c>
      <c r="V18" s="35">
        <v>231</v>
      </c>
      <c r="W18" s="40">
        <v>19.266100000000002</v>
      </c>
      <c r="X18" s="41">
        <v>630</v>
      </c>
      <c r="Y18" s="42">
        <v>100</v>
      </c>
    </row>
    <row r="19" spans="1:25" s="32" customFormat="1" ht="15" customHeight="1" x14ac:dyDescent="0.25">
      <c r="A19" s="21" t="s">
        <v>18</v>
      </c>
      <c r="B19" s="43" t="s">
        <v>30</v>
      </c>
      <c r="C19" s="22">
        <v>7</v>
      </c>
      <c r="D19" s="23">
        <v>0</v>
      </c>
      <c r="E19" s="24">
        <v>0</v>
      </c>
      <c r="F19" s="25">
        <v>1</v>
      </c>
      <c r="G19" s="24">
        <v>14.2857</v>
      </c>
      <c r="H19" s="25">
        <v>1</v>
      </c>
      <c r="I19" s="24">
        <v>14.286</v>
      </c>
      <c r="J19" s="25">
        <v>0</v>
      </c>
      <c r="K19" s="24">
        <v>0</v>
      </c>
      <c r="L19" s="25">
        <v>1</v>
      </c>
      <c r="M19" s="24">
        <v>14.286</v>
      </c>
      <c r="N19" s="25">
        <v>4</v>
      </c>
      <c r="O19" s="24">
        <v>57.142899999999997</v>
      </c>
      <c r="P19" s="26">
        <v>0</v>
      </c>
      <c r="Q19" s="27">
        <v>0</v>
      </c>
      <c r="R19" s="23">
        <v>5</v>
      </c>
      <c r="S19" s="27">
        <v>71.429000000000002</v>
      </c>
      <c r="T19" s="23">
        <v>0</v>
      </c>
      <c r="U19" s="29">
        <v>0</v>
      </c>
      <c r="V19" s="23">
        <v>1</v>
      </c>
      <c r="W19" s="29">
        <v>14.2857</v>
      </c>
      <c r="X19" s="30">
        <v>16</v>
      </c>
      <c r="Y19" s="31">
        <v>100</v>
      </c>
    </row>
    <row r="20" spans="1:25" s="32" customFormat="1" ht="15" customHeight="1" x14ac:dyDescent="0.25">
      <c r="A20" s="21" t="s">
        <v>18</v>
      </c>
      <c r="B20" s="33" t="s">
        <v>32</v>
      </c>
      <c r="C20" s="50">
        <v>11</v>
      </c>
      <c r="D20" s="47">
        <v>0</v>
      </c>
      <c r="E20" s="36">
        <v>0</v>
      </c>
      <c r="F20" s="46">
        <v>0</v>
      </c>
      <c r="G20" s="36">
        <v>0</v>
      </c>
      <c r="H20" s="37">
        <v>1</v>
      </c>
      <c r="I20" s="36">
        <v>9.0909999999999993</v>
      </c>
      <c r="J20" s="46">
        <v>0</v>
      </c>
      <c r="K20" s="36">
        <v>0</v>
      </c>
      <c r="L20" s="46">
        <v>10</v>
      </c>
      <c r="M20" s="36">
        <v>90.909000000000006</v>
      </c>
      <c r="N20" s="46">
        <v>0</v>
      </c>
      <c r="O20" s="36">
        <v>0</v>
      </c>
      <c r="P20" s="38">
        <v>0</v>
      </c>
      <c r="Q20" s="39">
        <v>0</v>
      </c>
      <c r="R20" s="47">
        <v>2</v>
      </c>
      <c r="S20" s="39">
        <v>18.181999999999999</v>
      </c>
      <c r="T20" s="35">
        <v>0</v>
      </c>
      <c r="U20" s="40">
        <v>0</v>
      </c>
      <c r="V20" s="35">
        <v>0</v>
      </c>
      <c r="W20" s="40">
        <v>0</v>
      </c>
      <c r="X20" s="41">
        <v>52</v>
      </c>
      <c r="Y20" s="42">
        <v>100</v>
      </c>
    </row>
    <row r="21" spans="1:25" s="32" customFormat="1" ht="15" customHeight="1" x14ac:dyDescent="0.25">
      <c r="A21" s="21" t="s">
        <v>18</v>
      </c>
      <c r="B21" s="43" t="s">
        <v>33</v>
      </c>
      <c r="C21" s="22">
        <v>526</v>
      </c>
      <c r="D21" s="45">
        <v>2</v>
      </c>
      <c r="E21" s="24">
        <v>0.38019999999999998</v>
      </c>
      <c r="F21" s="25">
        <v>1</v>
      </c>
      <c r="G21" s="24">
        <v>0.19009999999999999</v>
      </c>
      <c r="H21" s="44">
        <v>114</v>
      </c>
      <c r="I21" s="24">
        <v>21.672999999999998</v>
      </c>
      <c r="J21" s="25">
        <v>379</v>
      </c>
      <c r="K21" s="24">
        <v>72.053200000000004</v>
      </c>
      <c r="L21" s="25">
        <v>21</v>
      </c>
      <c r="M21" s="24">
        <v>3.992</v>
      </c>
      <c r="N21" s="25">
        <v>0</v>
      </c>
      <c r="O21" s="24">
        <v>0</v>
      </c>
      <c r="P21" s="48">
        <v>9</v>
      </c>
      <c r="Q21" s="27">
        <v>1.7110000000000001</v>
      </c>
      <c r="R21" s="23">
        <v>16</v>
      </c>
      <c r="S21" s="27">
        <v>3.0419999999999998</v>
      </c>
      <c r="T21" s="45">
        <v>12</v>
      </c>
      <c r="U21" s="29">
        <v>2.2814000000000001</v>
      </c>
      <c r="V21" s="45">
        <v>36</v>
      </c>
      <c r="W21" s="29">
        <v>6.8441000000000001</v>
      </c>
      <c r="X21" s="30">
        <v>360</v>
      </c>
      <c r="Y21" s="31">
        <v>100</v>
      </c>
    </row>
    <row r="22" spans="1:25" s="32" customFormat="1" ht="15" customHeight="1" x14ac:dyDescent="0.25">
      <c r="A22" s="21" t="s">
        <v>18</v>
      </c>
      <c r="B22" s="33" t="s">
        <v>34</v>
      </c>
      <c r="C22" s="34">
        <v>294</v>
      </c>
      <c r="D22" s="35">
        <v>0</v>
      </c>
      <c r="E22" s="36">
        <v>0</v>
      </c>
      <c r="F22" s="46">
        <v>3</v>
      </c>
      <c r="G22" s="36">
        <v>1.0204</v>
      </c>
      <c r="H22" s="46">
        <v>29</v>
      </c>
      <c r="I22" s="36">
        <v>9.8640000000000008</v>
      </c>
      <c r="J22" s="37">
        <v>113</v>
      </c>
      <c r="K22" s="36">
        <v>38.435400000000001</v>
      </c>
      <c r="L22" s="37">
        <v>138</v>
      </c>
      <c r="M22" s="36">
        <v>46.939</v>
      </c>
      <c r="N22" s="37">
        <v>0</v>
      </c>
      <c r="O22" s="36">
        <v>0</v>
      </c>
      <c r="P22" s="49">
        <v>11</v>
      </c>
      <c r="Q22" s="39">
        <v>3.7414999999999998</v>
      </c>
      <c r="R22" s="47">
        <v>45</v>
      </c>
      <c r="S22" s="39">
        <v>15.305999999999999</v>
      </c>
      <c r="T22" s="47">
        <v>3</v>
      </c>
      <c r="U22" s="40">
        <v>1.0204</v>
      </c>
      <c r="V22" s="47">
        <v>17</v>
      </c>
      <c r="W22" s="40">
        <v>5.7823000000000002</v>
      </c>
      <c r="X22" s="41">
        <v>314</v>
      </c>
      <c r="Y22" s="42">
        <v>100</v>
      </c>
    </row>
    <row r="23" spans="1:25" s="32" customFormat="1" ht="15" customHeight="1" x14ac:dyDescent="0.25">
      <c r="A23" s="21" t="s">
        <v>18</v>
      </c>
      <c r="B23" s="43" t="s">
        <v>31</v>
      </c>
      <c r="C23" s="22">
        <v>14</v>
      </c>
      <c r="D23" s="23">
        <v>0</v>
      </c>
      <c r="E23" s="24">
        <v>0</v>
      </c>
      <c r="F23" s="25">
        <v>0</v>
      </c>
      <c r="G23" s="24">
        <v>0</v>
      </c>
      <c r="H23" s="25">
        <v>1</v>
      </c>
      <c r="I23" s="24">
        <v>7.1429999999999998</v>
      </c>
      <c r="J23" s="25">
        <v>2</v>
      </c>
      <c r="K23" s="24">
        <v>14.2857</v>
      </c>
      <c r="L23" s="25">
        <v>10</v>
      </c>
      <c r="M23" s="24">
        <v>71.429000000000002</v>
      </c>
      <c r="N23" s="25">
        <v>0</v>
      </c>
      <c r="O23" s="24">
        <v>0</v>
      </c>
      <c r="P23" s="48">
        <v>1</v>
      </c>
      <c r="Q23" s="27">
        <v>7.1429</v>
      </c>
      <c r="R23" s="45">
        <v>8</v>
      </c>
      <c r="S23" s="27">
        <v>57.143000000000001</v>
      </c>
      <c r="T23" s="23">
        <v>0</v>
      </c>
      <c r="U23" s="29">
        <v>0</v>
      </c>
      <c r="V23" s="23">
        <v>0</v>
      </c>
      <c r="W23" s="29">
        <v>0</v>
      </c>
      <c r="X23" s="30">
        <v>25</v>
      </c>
      <c r="Y23" s="31">
        <v>100</v>
      </c>
    </row>
    <row r="24" spans="1:25" s="32" customFormat="1" ht="15" customHeight="1" x14ac:dyDescent="0.25">
      <c r="A24" s="21" t="s">
        <v>18</v>
      </c>
      <c r="B24" s="33" t="s">
        <v>35</v>
      </c>
      <c r="C24" s="34">
        <v>8</v>
      </c>
      <c r="D24" s="47">
        <v>0</v>
      </c>
      <c r="E24" s="36">
        <v>0</v>
      </c>
      <c r="F24" s="37">
        <v>0</v>
      </c>
      <c r="G24" s="36">
        <v>0</v>
      </c>
      <c r="H24" s="46">
        <v>2</v>
      </c>
      <c r="I24" s="36">
        <v>25</v>
      </c>
      <c r="J24" s="37">
        <v>2</v>
      </c>
      <c r="K24" s="36">
        <v>25</v>
      </c>
      <c r="L24" s="37">
        <v>4</v>
      </c>
      <c r="M24" s="36">
        <v>50</v>
      </c>
      <c r="N24" s="37">
        <v>0</v>
      </c>
      <c r="O24" s="36">
        <v>0</v>
      </c>
      <c r="P24" s="49">
        <v>0</v>
      </c>
      <c r="Q24" s="39">
        <v>0</v>
      </c>
      <c r="R24" s="47">
        <v>0</v>
      </c>
      <c r="S24" s="39">
        <v>0</v>
      </c>
      <c r="T24" s="35">
        <v>0</v>
      </c>
      <c r="U24" s="40">
        <v>0</v>
      </c>
      <c r="V24" s="35">
        <v>0</v>
      </c>
      <c r="W24" s="40">
        <v>0</v>
      </c>
      <c r="X24" s="41">
        <v>20</v>
      </c>
      <c r="Y24" s="42">
        <v>100</v>
      </c>
    </row>
    <row r="25" spans="1:25" s="32" customFormat="1" ht="15" customHeight="1" x14ac:dyDescent="0.25">
      <c r="A25" s="21" t="s">
        <v>18</v>
      </c>
      <c r="B25" s="43" t="s">
        <v>36</v>
      </c>
      <c r="C25" s="60">
        <v>256</v>
      </c>
      <c r="D25" s="23">
        <v>0</v>
      </c>
      <c r="E25" s="24">
        <v>0</v>
      </c>
      <c r="F25" s="25">
        <v>2</v>
      </c>
      <c r="G25" s="24">
        <v>0.78129999999999999</v>
      </c>
      <c r="H25" s="25">
        <v>14</v>
      </c>
      <c r="I25" s="24">
        <v>5.4690000000000003</v>
      </c>
      <c r="J25" s="25">
        <v>12</v>
      </c>
      <c r="K25" s="24">
        <v>4.6875</v>
      </c>
      <c r="L25" s="44">
        <v>211</v>
      </c>
      <c r="M25" s="24">
        <v>82.421999999999997</v>
      </c>
      <c r="N25" s="25">
        <v>0</v>
      </c>
      <c r="O25" s="24">
        <v>0</v>
      </c>
      <c r="P25" s="48">
        <v>17</v>
      </c>
      <c r="Q25" s="27">
        <v>6.6406000000000001</v>
      </c>
      <c r="R25" s="23">
        <v>56</v>
      </c>
      <c r="S25" s="27">
        <v>21.875</v>
      </c>
      <c r="T25" s="23">
        <v>1</v>
      </c>
      <c r="U25" s="29">
        <v>0.3906</v>
      </c>
      <c r="V25" s="23">
        <v>9</v>
      </c>
      <c r="W25" s="29">
        <v>3.5156000000000001</v>
      </c>
      <c r="X25" s="30">
        <v>264</v>
      </c>
      <c r="Y25" s="31">
        <v>100</v>
      </c>
    </row>
    <row r="26" spans="1:25" s="32" customFormat="1" ht="15" customHeight="1" x14ac:dyDescent="0.25">
      <c r="A26" s="21" t="s">
        <v>18</v>
      </c>
      <c r="B26" s="33" t="s">
        <v>37</v>
      </c>
      <c r="C26" s="34">
        <v>617</v>
      </c>
      <c r="D26" s="35">
        <v>5</v>
      </c>
      <c r="E26" s="36">
        <v>0.81040000000000001</v>
      </c>
      <c r="F26" s="46">
        <v>2</v>
      </c>
      <c r="G26" s="36">
        <v>0.3241</v>
      </c>
      <c r="H26" s="46">
        <v>55</v>
      </c>
      <c r="I26" s="36">
        <v>8.9139999999999997</v>
      </c>
      <c r="J26" s="37">
        <v>322</v>
      </c>
      <c r="K26" s="36">
        <v>52.188000000000002</v>
      </c>
      <c r="L26" s="37">
        <v>214</v>
      </c>
      <c r="M26" s="36">
        <v>34.683999999999997</v>
      </c>
      <c r="N26" s="46">
        <v>0</v>
      </c>
      <c r="O26" s="36">
        <v>0</v>
      </c>
      <c r="P26" s="49">
        <v>19</v>
      </c>
      <c r="Q26" s="39">
        <v>3.0794000000000001</v>
      </c>
      <c r="R26" s="35">
        <v>51</v>
      </c>
      <c r="S26" s="39">
        <v>8.266</v>
      </c>
      <c r="T26" s="35">
        <v>34</v>
      </c>
      <c r="U26" s="40">
        <v>5.5105000000000004</v>
      </c>
      <c r="V26" s="35">
        <v>31</v>
      </c>
      <c r="W26" s="40">
        <v>5.0243000000000002</v>
      </c>
      <c r="X26" s="41">
        <v>416</v>
      </c>
      <c r="Y26" s="42">
        <v>100</v>
      </c>
    </row>
    <row r="27" spans="1:25" s="32" customFormat="1" ht="15" customHeight="1" x14ac:dyDescent="0.25">
      <c r="A27" s="21" t="s">
        <v>18</v>
      </c>
      <c r="B27" s="43" t="s">
        <v>40</v>
      </c>
      <c r="C27" s="60">
        <v>13</v>
      </c>
      <c r="D27" s="45">
        <v>1</v>
      </c>
      <c r="E27" s="24">
        <v>7.6923000000000004</v>
      </c>
      <c r="F27" s="25">
        <v>0</v>
      </c>
      <c r="G27" s="24">
        <v>0</v>
      </c>
      <c r="H27" s="25">
        <v>0</v>
      </c>
      <c r="I27" s="24">
        <v>0</v>
      </c>
      <c r="J27" s="25">
        <v>0</v>
      </c>
      <c r="K27" s="24">
        <v>0</v>
      </c>
      <c r="L27" s="44">
        <v>11</v>
      </c>
      <c r="M27" s="24">
        <v>84.614999999999995</v>
      </c>
      <c r="N27" s="25">
        <v>1</v>
      </c>
      <c r="O27" s="24">
        <v>7.6923000000000004</v>
      </c>
      <c r="P27" s="48">
        <v>0</v>
      </c>
      <c r="Q27" s="27">
        <v>0</v>
      </c>
      <c r="R27" s="45">
        <v>3</v>
      </c>
      <c r="S27" s="27">
        <v>23.077000000000002</v>
      </c>
      <c r="T27" s="23">
        <v>1</v>
      </c>
      <c r="U27" s="29">
        <v>7.6923000000000004</v>
      </c>
      <c r="V27" s="23">
        <v>0</v>
      </c>
      <c r="W27" s="29">
        <v>0</v>
      </c>
      <c r="X27" s="30">
        <v>39</v>
      </c>
      <c r="Y27" s="31">
        <v>100</v>
      </c>
    </row>
    <row r="28" spans="1:25" s="32" customFormat="1" ht="15" customHeight="1" x14ac:dyDescent="0.25">
      <c r="A28" s="21" t="s">
        <v>18</v>
      </c>
      <c r="B28" s="33" t="s">
        <v>39</v>
      </c>
      <c r="C28" s="50">
        <v>63</v>
      </c>
      <c r="D28" s="47">
        <v>0</v>
      </c>
      <c r="E28" s="36">
        <v>0</v>
      </c>
      <c r="F28" s="37">
        <v>0</v>
      </c>
      <c r="G28" s="36">
        <v>0</v>
      </c>
      <c r="H28" s="37">
        <v>13</v>
      </c>
      <c r="I28" s="36">
        <v>20.635000000000002</v>
      </c>
      <c r="J28" s="37">
        <v>39</v>
      </c>
      <c r="K28" s="36">
        <v>61.904800000000002</v>
      </c>
      <c r="L28" s="46">
        <v>10</v>
      </c>
      <c r="M28" s="36">
        <v>15.872999999999999</v>
      </c>
      <c r="N28" s="37">
        <v>0</v>
      </c>
      <c r="O28" s="36">
        <v>0</v>
      </c>
      <c r="P28" s="38">
        <v>1</v>
      </c>
      <c r="Q28" s="39">
        <v>1.5872999999999999</v>
      </c>
      <c r="R28" s="35">
        <v>10</v>
      </c>
      <c r="S28" s="39">
        <v>15.872999999999999</v>
      </c>
      <c r="T28" s="47">
        <v>1</v>
      </c>
      <c r="U28" s="40">
        <v>1.5872999999999999</v>
      </c>
      <c r="V28" s="47">
        <v>11</v>
      </c>
      <c r="W28" s="40">
        <v>17.4603</v>
      </c>
      <c r="X28" s="41">
        <v>180</v>
      </c>
      <c r="Y28" s="42">
        <v>100</v>
      </c>
    </row>
    <row r="29" spans="1:25" s="32" customFormat="1" ht="15" customHeight="1" x14ac:dyDescent="0.25">
      <c r="A29" s="21" t="s">
        <v>18</v>
      </c>
      <c r="B29" s="43" t="s">
        <v>38</v>
      </c>
      <c r="C29" s="22">
        <v>107</v>
      </c>
      <c r="D29" s="23">
        <v>0</v>
      </c>
      <c r="E29" s="24">
        <v>0</v>
      </c>
      <c r="F29" s="25">
        <v>5</v>
      </c>
      <c r="G29" s="24">
        <v>4.6729000000000003</v>
      </c>
      <c r="H29" s="44">
        <v>51</v>
      </c>
      <c r="I29" s="24">
        <v>47.664000000000001</v>
      </c>
      <c r="J29" s="25">
        <v>24</v>
      </c>
      <c r="K29" s="24">
        <v>22.4299</v>
      </c>
      <c r="L29" s="44">
        <v>21</v>
      </c>
      <c r="M29" s="24">
        <v>19.626000000000001</v>
      </c>
      <c r="N29" s="25">
        <v>0</v>
      </c>
      <c r="O29" s="24">
        <v>0</v>
      </c>
      <c r="P29" s="48">
        <v>6</v>
      </c>
      <c r="Q29" s="27">
        <v>5.6074999999999999</v>
      </c>
      <c r="R29" s="23">
        <v>27</v>
      </c>
      <c r="S29" s="27">
        <v>25.234000000000002</v>
      </c>
      <c r="T29" s="23">
        <v>2</v>
      </c>
      <c r="U29" s="29">
        <v>1.8692</v>
      </c>
      <c r="V29" s="23">
        <v>36</v>
      </c>
      <c r="W29" s="29">
        <v>33.6449</v>
      </c>
      <c r="X29" s="30">
        <v>124</v>
      </c>
      <c r="Y29" s="31">
        <v>100</v>
      </c>
    </row>
    <row r="30" spans="1:25" s="32" customFormat="1" ht="15" customHeight="1" x14ac:dyDescent="0.25">
      <c r="A30" s="21" t="s">
        <v>18</v>
      </c>
      <c r="B30" s="33" t="s">
        <v>41</v>
      </c>
      <c r="C30" s="34">
        <v>225</v>
      </c>
      <c r="D30" s="47">
        <v>1</v>
      </c>
      <c r="E30" s="36">
        <v>0.44440000000000002</v>
      </c>
      <c r="F30" s="46">
        <v>2</v>
      </c>
      <c r="G30" s="36">
        <v>0.88890000000000002</v>
      </c>
      <c r="H30" s="37">
        <v>21</v>
      </c>
      <c r="I30" s="36">
        <v>9.3330000000000002</v>
      </c>
      <c r="J30" s="37">
        <v>115</v>
      </c>
      <c r="K30" s="36">
        <v>51.1111</v>
      </c>
      <c r="L30" s="37">
        <v>76</v>
      </c>
      <c r="M30" s="36">
        <v>33.777999999999999</v>
      </c>
      <c r="N30" s="37">
        <v>0</v>
      </c>
      <c r="O30" s="36">
        <v>0</v>
      </c>
      <c r="P30" s="38">
        <v>10</v>
      </c>
      <c r="Q30" s="39">
        <v>4.4443999999999999</v>
      </c>
      <c r="R30" s="35">
        <v>35</v>
      </c>
      <c r="S30" s="39">
        <v>15.555999999999999</v>
      </c>
      <c r="T30" s="47">
        <v>0</v>
      </c>
      <c r="U30" s="40">
        <v>0</v>
      </c>
      <c r="V30" s="47">
        <v>19</v>
      </c>
      <c r="W30" s="40">
        <v>8.4443999999999999</v>
      </c>
      <c r="X30" s="41">
        <v>296</v>
      </c>
      <c r="Y30" s="42">
        <v>100</v>
      </c>
    </row>
    <row r="31" spans="1:25" s="32" customFormat="1" ht="15" customHeight="1" x14ac:dyDescent="0.25">
      <c r="A31" s="21" t="s">
        <v>18</v>
      </c>
      <c r="B31" s="43" t="s">
        <v>42</v>
      </c>
      <c r="C31" s="60">
        <v>25</v>
      </c>
      <c r="D31" s="23">
        <v>3</v>
      </c>
      <c r="E31" s="24">
        <v>12</v>
      </c>
      <c r="F31" s="44">
        <v>12</v>
      </c>
      <c r="G31" s="24">
        <v>48</v>
      </c>
      <c r="H31" s="25">
        <v>3</v>
      </c>
      <c r="I31" s="24">
        <v>12</v>
      </c>
      <c r="J31" s="44">
        <v>5</v>
      </c>
      <c r="K31" s="24">
        <v>20</v>
      </c>
      <c r="L31" s="25">
        <v>2</v>
      </c>
      <c r="M31" s="24">
        <v>8</v>
      </c>
      <c r="N31" s="25">
        <v>0</v>
      </c>
      <c r="O31" s="24">
        <v>0</v>
      </c>
      <c r="P31" s="26">
        <v>0</v>
      </c>
      <c r="Q31" s="27">
        <v>0</v>
      </c>
      <c r="R31" s="23">
        <v>2</v>
      </c>
      <c r="S31" s="27">
        <v>8</v>
      </c>
      <c r="T31" s="45">
        <v>0</v>
      </c>
      <c r="U31" s="29">
        <v>0</v>
      </c>
      <c r="V31" s="45">
        <v>17</v>
      </c>
      <c r="W31" s="29">
        <v>68</v>
      </c>
      <c r="X31" s="30">
        <v>30</v>
      </c>
      <c r="Y31" s="31">
        <v>100</v>
      </c>
    </row>
    <row r="32" spans="1:25" s="32" customFormat="1" ht="15" customHeight="1" x14ac:dyDescent="0.25">
      <c r="A32" s="21" t="s">
        <v>18</v>
      </c>
      <c r="B32" s="33" t="s">
        <v>44</v>
      </c>
      <c r="C32" s="34">
        <v>593</v>
      </c>
      <c r="D32" s="35">
        <v>3</v>
      </c>
      <c r="E32" s="36">
        <v>0.50590000000000002</v>
      </c>
      <c r="F32" s="37">
        <v>2</v>
      </c>
      <c r="G32" s="36">
        <v>0.33729999999999999</v>
      </c>
      <c r="H32" s="37">
        <v>24</v>
      </c>
      <c r="I32" s="36">
        <v>4.0469999999999997</v>
      </c>
      <c r="J32" s="37">
        <v>414</v>
      </c>
      <c r="K32" s="36">
        <v>69.814499999999995</v>
      </c>
      <c r="L32" s="46">
        <v>142</v>
      </c>
      <c r="M32" s="36">
        <v>23.946000000000002</v>
      </c>
      <c r="N32" s="46">
        <v>0</v>
      </c>
      <c r="O32" s="36">
        <v>0</v>
      </c>
      <c r="P32" s="49">
        <v>8</v>
      </c>
      <c r="Q32" s="39">
        <v>1.3491</v>
      </c>
      <c r="R32" s="47">
        <v>68</v>
      </c>
      <c r="S32" s="39">
        <v>11.467000000000001</v>
      </c>
      <c r="T32" s="35">
        <v>2</v>
      </c>
      <c r="U32" s="40">
        <v>0.33729999999999999</v>
      </c>
      <c r="V32" s="35">
        <v>13</v>
      </c>
      <c r="W32" s="40">
        <v>2.1922000000000001</v>
      </c>
      <c r="X32" s="41">
        <v>323</v>
      </c>
      <c r="Y32" s="42">
        <v>100</v>
      </c>
    </row>
    <row r="33" spans="1:25" s="32" customFormat="1" ht="15" customHeight="1" x14ac:dyDescent="0.25">
      <c r="A33" s="21" t="s">
        <v>18</v>
      </c>
      <c r="B33" s="43" t="s">
        <v>43</v>
      </c>
      <c r="C33" s="22">
        <v>71</v>
      </c>
      <c r="D33" s="45">
        <v>0</v>
      </c>
      <c r="E33" s="24">
        <v>0</v>
      </c>
      <c r="F33" s="25">
        <v>1</v>
      </c>
      <c r="G33" s="24">
        <v>1.4085000000000001</v>
      </c>
      <c r="H33" s="44">
        <v>5</v>
      </c>
      <c r="I33" s="24">
        <v>7.0419999999999998</v>
      </c>
      <c r="J33" s="25">
        <v>44</v>
      </c>
      <c r="K33" s="24">
        <v>61.971800000000002</v>
      </c>
      <c r="L33" s="25">
        <v>20</v>
      </c>
      <c r="M33" s="24">
        <v>28.169</v>
      </c>
      <c r="N33" s="44">
        <v>0</v>
      </c>
      <c r="O33" s="24">
        <v>0</v>
      </c>
      <c r="P33" s="48">
        <v>1</v>
      </c>
      <c r="Q33" s="27">
        <v>1.4085000000000001</v>
      </c>
      <c r="R33" s="45">
        <v>7</v>
      </c>
      <c r="S33" s="27">
        <v>9.859</v>
      </c>
      <c r="T33" s="45">
        <v>2</v>
      </c>
      <c r="U33" s="29">
        <v>2.8169</v>
      </c>
      <c r="V33" s="45">
        <v>7</v>
      </c>
      <c r="W33" s="29">
        <v>9.8591999999999995</v>
      </c>
      <c r="X33" s="30">
        <v>90</v>
      </c>
      <c r="Y33" s="31">
        <v>100</v>
      </c>
    </row>
    <row r="34" spans="1:25" s="32" customFormat="1" ht="15" customHeight="1" x14ac:dyDescent="0.25">
      <c r="A34" s="21" t="s">
        <v>18</v>
      </c>
      <c r="B34" s="33" t="s">
        <v>45</v>
      </c>
      <c r="C34" s="50">
        <v>3</v>
      </c>
      <c r="D34" s="35">
        <v>1</v>
      </c>
      <c r="E34" s="36">
        <v>33.333300000000001</v>
      </c>
      <c r="F34" s="37">
        <v>0</v>
      </c>
      <c r="G34" s="36">
        <v>0</v>
      </c>
      <c r="H34" s="46">
        <v>1</v>
      </c>
      <c r="I34" s="36">
        <v>33.332999999999998</v>
      </c>
      <c r="J34" s="37">
        <v>0</v>
      </c>
      <c r="K34" s="36">
        <v>0</v>
      </c>
      <c r="L34" s="46">
        <v>1</v>
      </c>
      <c r="M34" s="36">
        <v>33.332999999999998</v>
      </c>
      <c r="N34" s="46">
        <v>0</v>
      </c>
      <c r="O34" s="36">
        <v>0</v>
      </c>
      <c r="P34" s="38">
        <v>0</v>
      </c>
      <c r="Q34" s="39">
        <v>0</v>
      </c>
      <c r="R34" s="47">
        <v>1</v>
      </c>
      <c r="S34" s="39">
        <v>33.332999999999998</v>
      </c>
      <c r="T34" s="47">
        <v>1</v>
      </c>
      <c r="U34" s="40">
        <v>33.333300000000001</v>
      </c>
      <c r="V34" s="47">
        <v>1</v>
      </c>
      <c r="W34" s="40">
        <v>33.333300000000001</v>
      </c>
      <c r="X34" s="41">
        <v>10</v>
      </c>
      <c r="Y34" s="42">
        <v>100</v>
      </c>
    </row>
    <row r="35" spans="1:25" s="32" customFormat="1" ht="15" customHeight="1" x14ac:dyDescent="0.25">
      <c r="A35" s="21" t="s">
        <v>18</v>
      </c>
      <c r="B35" s="43" t="s">
        <v>48</v>
      </c>
      <c r="C35" s="60">
        <v>7</v>
      </c>
      <c r="D35" s="45">
        <v>0</v>
      </c>
      <c r="E35" s="24">
        <v>0</v>
      </c>
      <c r="F35" s="25">
        <v>0</v>
      </c>
      <c r="G35" s="24">
        <v>0</v>
      </c>
      <c r="H35" s="44">
        <v>0</v>
      </c>
      <c r="I35" s="24">
        <v>0</v>
      </c>
      <c r="J35" s="25">
        <v>1</v>
      </c>
      <c r="K35" s="24">
        <v>14.2857</v>
      </c>
      <c r="L35" s="44">
        <v>6</v>
      </c>
      <c r="M35" s="24">
        <v>85.713999999999999</v>
      </c>
      <c r="N35" s="25">
        <v>0</v>
      </c>
      <c r="O35" s="24">
        <v>0</v>
      </c>
      <c r="P35" s="48">
        <v>0</v>
      </c>
      <c r="Q35" s="27">
        <v>0</v>
      </c>
      <c r="R35" s="45">
        <v>3</v>
      </c>
      <c r="S35" s="27">
        <v>42.856999999999999</v>
      </c>
      <c r="T35" s="45">
        <v>0</v>
      </c>
      <c r="U35" s="29">
        <v>0</v>
      </c>
      <c r="V35" s="45">
        <v>0</v>
      </c>
      <c r="W35" s="29">
        <v>0</v>
      </c>
      <c r="X35" s="30">
        <v>15</v>
      </c>
      <c r="Y35" s="31">
        <v>100</v>
      </c>
    </row>
    <row r="36" spans="1:25" s="32" customFormat="1" ht="15" customHeight="1" x14ac:dyDescent="0.25">
      <c r="A36" s="21" t="s">
        <v>18</v>
      </c>
      <c r="B36" s="33" t="s">
        <v>52</v>
      </c>
      <c r="C36" s="50">
        <v>100</v>
      </c>
      <c r="D36" s="47">
        <v>0</v>
      </c>
      <c r="E36" s="36">
        <v>0</v>
      </c>
      <c r="F36" s="37">
        <v>3</v>
      </c>
      <c r="G36" s="36">
        <v>3</v>
      </c>
      <c r="H36" s="37">
        <v>46</v>
      </c>
      <c r="I36" s="36">
        <v>46</v>
      </c>
      <c r="J36" s="46">
        <v>16</v>
      </c>
      <c r="K36" s="36">
        <v>16</v>
      </c>
      <c r="L36" s="46">
        <v>28</v>
      </c>
      <c r="M36" s="36">
        <v>28</v>
      </c>
      <c r="N36" s="37">
        <v>1</v>
      </c>
      <c r="O36" s="36">
        <v>1</v>
      </c>
      <c r="P36" s="49">
        <v>6</v>
      </c>
      <c r="Q36" s="39">
        <v>6</v>
      </c>
      <c r="R36" s="47">
        <v>11</v>
      </c>
      <c r="S36" s="39">
        <v>11</v>
      </c>
      <c r="T36" s="35">
        <v>3</v>
      </c>
      <c r="U36" s="40">
        <v>3</v>
      </c>
      <c r="V36" s="35">
        <v>32</v>
      </c>
      <c r="W36" s="40">
        <v>32</v>
      </c>
      <c r="X36" s="41">
        <v>110</v>
      </c>
      <c r="Y36" s="42">
        <v>100</v>
      </c>
    </row>
    <row r="37" spans="1:25" s="32" customFormat="1" ht="15" customHeight="1" x14ac:dyDescent="0.25">
      <c r="A37" s="21" t="s">
        <v>18</v>
      </c>
      <c r="B37" s="43" t="s">
        <v>49</v>
      </c>
      <c r="C37" s="22">
        <v>11</v>
      </c>
      <c r="D37" s="23">
        <v>0</v>
      </c>
      <c r="E37" s="24">
        <v>0</v>
      </c>
      <c r="F37" s="25">
        <v>0</v>
      </c>
      <c r="G37" s="24">
        <v>0</v>
      </c>
      <c r="H37" s="25">
        <v>0</v>
      </c>
      <c r="I37" s="24">
        <v>0</v>
      </c>
      <c r="J37" s="25">
        <v>2</v>
      </c>
      <c r="K37" s="24">
        <v>18.181799999999999</v>
      </c>
      <c r="L37" s="25">
        <v>9</v>
      </c>
      <c r="M37" s="24">
        <v>81.817999999999998</v>
      </c>
      <c r="N37" s="44">
        <v>0</v>
      </c>
      <c r="O37" s="24">
        <v>0</v>
      </c>
      <c r="P37" s="48">
        <v>0</v>
      </c>
      <c r="Q37" s="27">
        <v>0</v>
      </c>
      <c r="R37" s="45">
        <v>2</v>
      </c>
      <c r="S37" s="27">
        <v>18.181999999999999</v>
      </c>
      <c r="T37" s="23">
        <v>2</v>
      </c>
      <c r="U37" s="29">
        <v>18.181799999999999</v>
      </c>
      <c r="V37" s="23">
        <v>1</v>
      </c>
      <c r="W37" s="29">
        <v>9.0908999999999995</v>
      </c>
      <c r="X37" s="30">
        <v>20</v>
      </c>
      <c r="Y37" s="31">
        <v>100</v>
      </c>
    </row>
    <row r="38" spans="1:25" s="32" customFormat="1" ht="15" customHeight="1" x14ac:dyDescent="0.25">
      <c r="A38" s="21" t="s">
        <v>18</v>
      </c>
      <c r="B38" s="33" t="s">
        <v>50</v>
      </c>
      <c r="C38" s="34">
        <v>251</v>
      </c>
      <c r="D38" s="35">
        <v>1</v>
      </c>
      <c r="E38" s="36">
        <v>0.39839999999999998</v>
      </c>
      <c r="F38" s="37">
        <v>6</v>
      </c>
      <c r="G38" s="36">
        <v>2.3904000000000001</v>
      </c>
      <c r="H38" s="37">
        <v>157</v>
      </c>
      <c r="I38" s="36">
        <v>62.55</v>
      </c>
      <c r="J38" s="37">
        <v>53</v>
      </c>
      <c r="K38" s="36">
        <v>21.115500000000001</v>
      </c>
      <c r="L38" s="37">
        <v>27</v>
      </c>
      <c r="M38" s="36">
        <v>10.757</v>
      </c>
      <c r="N38" s="37">
        <v>0</v>
      </c>
      <c r="O38" s="36">
        <v>0</v>
      </c>
      <c r="P38" s="38">
        <v>7</v>
      </c>
      <c r="Q38" s="39">
        <v>2.7888000000000002</v>
      </c>
      <c r="R38" s="47">
        <v>17</v>
      </c>
      <c r="S38" s="39">
        <v>6.7729999999999997</v>
      </c>
      <c r="T38" s="35">
        <v>3</v>
      </c>
      <c r="U38" s="40">
        <v>1.1952</v>
      </c>
      <c r="V38" s="35">
        <v>69</v>
      </c>
      <c r="W38" s="40">
        <v>27.49</v>
      </c>
      <c r="X38" s="41">
        <v>268</v>
      </c>
      <c r="Y38" s="42">
        <v>100</v>
      </c>
    </row>
    <row r="39" spans="1:25" s="32" customFormat="1" ht="15" customHeight="1" x14ac:dyDescent="0.25">
      <c r="A39" s="21" t="s">
        <v>18</v>
      </c>
      <c r="B39" s="43" t="s">
        <v>51</v>
      </c>
      <c r="C39" s="22">
        <v>105</v>
      </c>
      <c r="D39" s="45">
        <v>12</v>
      </c>
      <c r="E39" s="24">
        <v>11.428599999999999</v>
      </c>
      <c r="F39" s="25">
        <v>1</v>
      </c>
      <c r="G39" s="24">
        <v>0.95240000000000002</v>
      </c>
      <c r="H39" s="44">
        <v>71</v>
      </c>
      <c r="I39" s="24">
        <v>67.619</v>
      </c>
      <c r="J39" s="25">
        <v>2</v>
      </c>
      <c r="K39" s="24">
        <v>1.9048</v>
      </c>
      <c r="L39" s="44">
        <v>19</v>
      </c>
      <c r="M39" s="24">
        <v>18.094999999999999</v>
      </c>
      <c r="N39" s="25">
        <v>0</v>
      </c>
      <c r="O39" s="24">
        <v>0</v>
      </c>
      <c r="P39" s="48">
        <v>0</v>
      </c>
      <c r="Q39" s="27">
        <v>0</v>
      </c>
      <c r="R39" s="23">
        <v>11</v>
      </c>
      <c r="S39" s="27">
        <v>10.476000000000001</v>
      </c>
      <c r="T39" s="23">
        <v>1</v>
      </c>
      <c r="U39" s="29">
        <v>0.95240000000000002</v>
      </c>
      <c r="V39" s="23">
        <v>30</v>
      </c>
      <c r="W39" s="29">
        <v>28.571400000000001</v>
      </c>
      <c r="X39" s="30">
        <v>131</v>
      </c>
      <c r="Y39" s="31">
        <v>100</v>
      </c>
    </row>
    <row r="40" spans="1:25" s="32" customFormat="1" ht="15" customHeight="1" x14ac:dyDescent="0.25">
      <c r="A40" s="21" t="s">
        <v>18</v>
      </c>
      <c r="B40" s="33" t="s">
        <v>53</v>
      </c>
      <c r="C40" s="50">
        <v>617</v>
      </c>
      <c r="D40" s="35">
        <v>2</v>
      </c>
      <c r="E40" s="36">
        <v>0.3241</v>
      </c>
      <c r="F40" s="37">
        <v>16</v>
      </c>
      <c r="G40" s="36">
        <v>2.5931999999999999</v>
      </c>
      <c r="H40" s="37">
        <v>265</v>
      </c>
      <c r="I40" s="36">
        <v>42.95</v>
      </c>
      <c r="J40" s="46">
        <v>256</v>
      </c>
      <c r="K40" s="36">
        <v>41.491100000000003</v>
      </c>
      <c r="L40" s="46">
        <v>64</v>
      </c>
      <c r="M40" s="36">
        <v>10.372999999999999</v>
      </c>
      <c r="N40" s="37">
        <v>3</v>
      </c>
      <c r="O40" s="36">
        <v>0.48620000000000002</v>
      </c>
      <c r="P40" s="38">
        <v>11</v>
      </c>
      <c r="Q40" s="39">
        <v>1.7827999999999999</v>
      </c>
      <c r="R40" s="47">
        <v>99</v>
      </c>
      <c r="S40" s="39">
        <v>16.045000000000002</v>
      </c>
      <c r="T40" s="35">
        <v>5</v>
      </c>
      <c r="U40" s="40">
        <v>0.81040000000000001</v>
      </c>
      <c r="V40" s="35">
        <v>127</v>
      </c>
      <c r="W40" s="40">
        <v>20.583500000000001</v>
      </c>
      <c r="X40" s="41">
        <v>614</v>
      </c>
      <c r="Y40" s="42">
        <v>100</v>
      </c>
    </row>
    <row r="41" spans="1:25" s="32" customFormat="1" ht="15" customHeight="1" x14ac:dyDescent="0.25">
      <c r="A41" s="21" t="s">
        <v>18</v>
      </c>
      <c r="B41" s="43" t="s">
        <v>46</v>
      </c>
      <c r="C41" s="22">
        <v>533</v>
      </c>
      <c r="D41" s="45">
        <v>14</v>
      </c>
      <c r="E41" s="24">
        <v>2.6265999999999998</v>
      </c>
      <c r="F41" s="25">
        <v>10</v>
      </c>
      <c r="G41" s="24">
        <v>1.8762000000000001</v>
      </c>
      <c r="H41" s="25">
        <v>99</v>
      </c>
      <c r="I41" s="24">
        <v>18.574000000000002</v>
      </c>
      <c r="J41" s="25">
        <v>231</v>
      </c>
      <c r="K41" s="24">
        <v>43.339599999999997</v>
      </c>
      <c r="L41" s="44">
        <v>160</v>
      </c>
      <c r="M41" s="24">
        <v>30.018999999999998</v>
      </c>
      <c r="N41" s="44">
        <v>1</v>
      </c>
      <c r="O41" s="24">
        <v>0.18759999999999999</v>
      </c>
      <c r="P41" s="26">
        <v>18</v>
      </c>
      <c r="Q41" s="27">
        <v>3.3771</v>
      </c>
      <c r="R41" s="23">
        <v>76</v>
      </c>
      <c r="S41" s="27">
        <v>14.259</v>
      </c>
      <c r="T41" s="45">
        <v>6</v>
      </c>
      <c r="U41" s="29">
        <v>1.1256999999999999</v>
      </c>
      <c r="V41" s="45">
        <v>69</v>
      </c>
      <c r="W41" s="29">
        <v>12.945600000000001</v>
      </c>
      <c r="X41" s="30">
        <v>472</v>
      </c>
      <c r="Y41" s="31">
        <v>100</v>
      </c>
    </row>
    <row r="42" spans="1:25" s="32" customFormat="1" ht="15" customHeight="1" x14ac:dyDescent="0.25">
      <c r="A42" s="21" t="s">
        <v>18</v>
      </c>
      <c r="B42" s="33" t="s">
        <v>47</v>
      </c>
      <c r="C42" s="50">
        <v>17</v>
      </c>
      <c r="D42" s="35">
        <v>0</v>
      </c>
      <c r="E42" s="36">
        <v>0</v>
      </c>
      <c r="F42" s="37">
        <v>0</v>
      </c>
      <c r="G42" s="36">
        <v>0</v>
      </c>
      <c r="H42" s="37">
        <v>0</v>
      </c>
      <c r="I42" s="36">
        <v>0</v>
      </c>
      <c r="J42" s="46">
        <v>0</v>
      </c>
      <c r="K42" s="36">
        <v>0</v>
      </c>
      <c r="L42" s="46">
        <v>17</v>
      </c>
      <c r="M42" s="36">
        <v>100</v>
      </c>
      <c r="N42" s="46">
        <v>0</v>
      </c>
      <c r="O42" s="36">
        <v>0</v>
      </c>
      <c r="P42" s="38">
        <v>0</v>
      </c>
      <c r="Q42" s="39">
        <v>0</v>
      </c>
      <c r="R42" s="47">
        <v>2</v>
      </c>
      <c r="S42" s="39">
        <v>11.765000000000001</v>
      </c>
      <c r="T42" s="35">
        <v>0</v>
      </c>
      <c r="U42" s="40">
        <v>0</v>
      </c>
      <c r="V42" s="35">
        <v>0</v>
      </c>
      <c r="W42" s="40">
        <v>0</v>
      </c>
      <c r="X42" s="41">
        <v>8</v>
      </c>
      <c r="Y42" s="42">
        <v>100</v>
      </c>
    </row>
    <row r="43" spans="1:25" s="32" customFormat="1" ht="15" customHeight="1" x14ac:dyDescent="0.25">
      <c r="A43" s="21" t="s">
        <v>18</v>
      </c>
      <c r="B43" s="43" t="s">
        <v>54</v>
      </c>
      <c r="C43" s="22">
        <v>1750</v>
      </c>
      <c r="D43" s="23">
        <v>4</v>
      </c>
      <c r="E43" s="24">
        <v>0.2286</v>
      </c>
      <c r="F43" s="25">
        <v>19</v>
      </c>
      <c r="G43" s="24">
        <v>1.0857000000000001</v>
      </c>
      <c r="H43" s="44">
        <v>194</v>
      </c>
      <c r="I43" s="24">
        <v>11.086</v>
      </c>
      <c r="J43" s="25">
        <v>871</v>
      </c>
      <c r="K43" s="24">
        <v>49.7714</v>
      </c>
      <c r="L43" s="25">
        <v>554</v>
      </c>
      <c r="M43" s="24">
        <v>31.657</v>
      </c>
      <c r="N43" s="25">
        <v>1</v>
      </c>
      <c r="O43" s="24">
        <v>5.7099999999999998E-2</v>
      </c>
      <c r="P43" s="26">
        <v>107</v>
      </c>
      <c r="Q43" s="27">
        <v>6.1143000000000001</v>
      </c>
      <c r="R43" s="45">
        <v>243</v>
      </c>
      <c r="S43" s="27">
        <v>13.885999999999999</v>
      </c>
      <c r="T43" s="45">
        <v>32</v>
      </c>
      <c r="U43" s="29">
        <v>1.8286</v>
      </c>
      <c r="V43" s="45">
        <v>175</v>
      </c>
      <c r="W43" s="29">
        <v>10</v>
      </c>
      <c r="X43" s="30">
        <v>779</v>
      </c>
      <c r="Y43" s="31">
        <v>100</v>
      </c>
    </row>
    <row r="44" spans="1:25" s="32" customFormat="1" ht="15" customHeight="1" x14ac:dyDescent="0.25">
      <c r="A44" s="21" t="s">
        <v>18</v>
      </c>
      <c r="B44" s="33" t="s">
        <v>55</v>
      </c>
      <c r="C44" s="34">
        <v>998</v>
      </c>
      <c r="D44" s="35">
        <v>129</v>
      </c>
      <c r="E44" s="36">
        <v>12.9259</v>
      </c>
      <c r="F44" s="46">
        <v>8</v>
      </c>
      <c r="G44" s="36">
        <v>0.80159999999999998</v>
      </c>
      <c r="H44" s="37">
        <v>218</v>
      </c>
      <c r="I44" s="36">
        <v>21.844000000000001</v>
      </c>
      <c r="J44" s="37">
        <v>150</v>
      </c>
      <c r="K44" s="36">
        <v>15.030099999999999</v>
      </c>
      <c r="L44" s="37">
        <v>361</v>
      </c>
      <c r="M44" s="36">
        <v>36.171999999999997</v>
      </c>
      <c r="N44" s="46">
        <v>6</v>
      </c>
      <c r="O44" s="36">
        <v>0.60119999999999996</v>
      </c>
      <c r="P44" s="49">
        <v>126</v>
      </c>
      <c r="Q44" s="39">
        <v>12.625299999999999</v>
      </c>
      <c r="R44" s="47">
        <v>251</v>
      </c>
      <c r="S44" s="39">
        <v>25.15</v>
      </c>
      <c r="T44" s="47">
        <v>31</v>
      </c>
      <c r="U44" s="40">
        <v>3.1061999999999999</v>
      </c>
      <c r="V44" s="47">
        <v>156</v>
      </c>
      <c r="W44" s="40">
        <v>15.6313</v>
      </c>
      <c r="X44" s="41">
        <v>597</v>
      </c>
      <c r="Y44" s="42">
        <v>100</v>
      </c>
    </row>
    <row r="45" spans="1:25" s="32" customFormat="1" ht="15" customHeight="1" x14ac:dyDescent="0.25">
      <c r="A45" s="21" t="s">
        <v>18</v>
      </c>
      <c r="B45" s="43" t="s">
        <v>56</v>
      </c>
      <c r="C45" s="22">
        <v>20</v>
      </c>
      <c r="D45" s="45">
        <v>2</v>
      </c>
      <c r="E45" s="24">
        <v>10</v>
      </c>
      <c r="F45" s="25">
        <v>0</v>
      </c>
      <c r="G45" s="24">
        <v>0</v>
      </c>
      <c r="H45" s="44">
        <v>6</v>
      </c>
      <c r="I45" s="24">
        <v>30</v>
      </c>
      <c r="J45" s="25">
        <v>1</v>
      </c>
      <c r="K45" s="24">
        <v>5</v>
      </c>
      <c r="L45" s="44">
        <v>10</v>
      </c>
      <c r="M45" s="24">
        <v>50</v>
      </c>
      <c r="N45" s="25">
        <v>0</v>
      </c>
      <c r="O45" s="24">
        <v>0</v>
      </c>
      <c r="P45" s="26">
        <v>1</v>
      </c>
      <c r="Q45" s="27">
        <v>5</v>
      </c>
      <c r="R45" s="23">
        <v>2</v>
      </c>
      <c r="S45" s="27">
        <v>10</v>
      </c>
      <c r="T45" s="45">
        <v>3</v>
      </c>
      <c r="U45" s="29">
        <v>15</v>
      </c>
      <c r="V45" s="45">
        <v>3</v>
      </c>
      <c r="W45" s="29">
        <v>15</v>
      </c>
      <c r="X45" s="30">
        <v>21</v>
      </c>
      <c r="Y45" s="31">
        <v>100</v>
      </c>
    </row>
    <row r="46" spans="1:25" s="32" customFormat="1" ht="15" customHeight="1" x14ac:dyDescent="0.25">
      <c r="A46" s="21" t="s">
        <v>18</v>
      </c>
      <c r="B46" s="33" t="s">
        <v>57</v>
      </c>
      <c r="C46" s="34">
        <v>167</v>
      </c>
      <c r="D46" s="35">
        <v>0</v>
      </c>
      <c r="E46" s="36">
        <v>0</v>
      </c>
      <c r="F46" s="37">
        <v>2</v>
      </c>
      <c r="G46" s="36">
        <v>1.1976</v>
      </c>
      <c r="H46" s="37">
        <v>14</v>
      </c>
      <c r="I46" s="36">
        <v>8.3829999999999991</v>
      </c>
      <c r="J46" s="37">
        <v>73</v>
      </c>
      <c r="K46" s="36">
        <v>43.712600000000002</v>
      </c>
      <c r="L46" s="46">
        <v>67</v>
      </c>
      <c r="M46" s="36">
        <v>40.119999999999997</v>
      </c>
      <c r="N46" s="46">
        <v>0</v>
      </c>
      <c r="O46" s="36">
        <v>0</v>
      </c>
      <c r="P46" s="49">
        <v>11</v>
      </c>
      <c r="Q46" s="39">
        <v>6.5868000000000002</v>
      </c>
      <c r="R46" s="35">
        <v>29</v>
      </c>
      <c r="S46" s="39">
        <v>17.364999999999998</v>
      </c>
      <c r="T46" s="35">
        <v>3</v>
      </c>
      <c r="U46" s="40">
        <v>1.7964</v>
      </c>
      <c r="V46" s="35">
        <v>7</v>
      </c>
      <c r="W46" s="40">
        <v>4.1916000000000002</v>
      </c>
      <c r="X46" s="41">
        <v>188</v>
      </c>
      <c r="Y46" s="42">
        <v>100</v>
      </c>
    </row>
    <row r="47" spans="1:25" s="32" customFormat="1" ht="15" customHeight="1" x14ac:dyDescent="0.25">
      <c r="A47" s="21" t="s">
        <v>18</v>
      </c>
      <c r="B47" s="43" t="s">
        <v>58</v>
      </c>
      <c r="C47" s="60">
        <v>10</v>
      </c>
      <c r="D47" s="23">
        <v>0</v>
      </c>
      <c r="E47" s="24">
        <v>0</v>
      </c>
      <c r="F47" s="44">
        <v>0</v>
      </c>
      <c r="G47" s="24">
        <v>0</v>
      </c>
      <c r="H47" s="44">
        <v>5</v>
      </c>
      <c r="I47" s="24">
        <v>50</v>
      </c>
      <c r="J47" s="44">
        <v>0</v>
      </c>
      <c r="K47" s="24">
        <v>0</v>
      </c>
      <c r="L47" s="44">
        <v>5</v>
      </c>
      <c r="M47" s="24">
        <v>50</v>
      </c>
      <c r="N47" s="25">
        <v>0</v>
      </c>
      <c r="O47" s="24">
        <v>0</v>
      </c>
      <c r="P47" s="26">
        <v>0</v>
      </c>
      <c r="Q47" s="27">
        <v>0</v>
      </c>
      <c r="R47" s="45">
        <v>2</v>
      </c>
      <c r="S47" s="27">
        <v>20</v>
      </c>
      <c r="T47" s="23">
        <v>0</v>
      </c>
      <c r="U47" s="29">
        <v>0</v>
      </c>
      <c r="V47" s="23">
        <v>2</v>
      </c>
      <c r="W47" s="29">
        <v>20</v>
      </c>
      <c r="X47" s="30">
        <v>17</v>
      </c>
      <c r="Y47" s="31">
        <v>100</v>
      </c>
    </row>
    <row r="48" spans="1:25" s="32" customFormat="1" ht="15" customHeight="1" x14ac:dyDescent="0.25">
      <c r="A48" s="21" t="s">
        <v>18</v>
      </c>
      <c r="B48" s="33" t="s">
        <v>59</v>
      </c>
      <c r="C48" s="34">
        <v>247</v>
      </c>
      <c r="D48" s="47">
        <v>0</v>
      </c>
      <c r="E48" s="36">
        <v>0</v>
      </c>
      <c r="F48" s="37">
        <v>0</v>
      </c>
      <c r="G48" s="36">
        <v>0</v>
      </c>
      <c r="H48" s="46">
        <v>32</v>
      </c>
      <c r="I48" s="36">
        <v>12.955</v>
      </c>
      <c r="J48" s="37">
        <v>118</v>
      </c>
      <c r="K48" s="36">
        <v>47.773299999999999</v>
      </c>
      <c r="L48" s="37">
        <v>87</v>
      </c>
      <c r="M48" s="36">
        <v>35.222999999999999</v>
      </c>
      <c r="N48" s="46">
        <v>0</v>
      </c>
      <c r="O48" s="36">
        <v>0</v>
      </c>
      <c r="P48" s="49">
        <v>10</v>
      </c>
      <c r="Q48" s="39">
        <v>4.0486000000000004</v>
      </c>
      <c r="R48" s="47">
        <v>54</v>
      </c>
      <c r="S48" s="39">
        <v>21.861999999999998</v>
      </c>
      <c r="T48" s="47">
        <v>5</v>
      </c>
      <c r="U48" s="40">
        <v>2.0243000000000002</v>
      </c>
      <c r="V48" s="47">
        <v>28</v>
      </c>
      <c r="W48" s="40">
        <v>11.336</v>
      </c>
      <c r="X48" s="41">
        <v>274</v>
      </c>
      <c r="Y48" s="42">
        <v>100</v>
      </c>
    </row>
    <row r="49" spans="1:26" s="32" customFormat="1" ht="15" customHeight="1" x14ac:dyDescent="0.25">
      <c r="A49" s="21" t="s">
        <v>18</v>
      </c>
      <c r="B49" s="43" t="s">
        <v>60</v>
      </c>
      <c r="C49" s="60">
        <v>13</v>
      </c>
      <c r="D49" s="23">
        <v>7</v>
      </c>
      <c r="E49" s="24">
        <v>53.846200000000003</v>
      </c>
      <c r="F49" s="25">
        <v>0</v>
      </c>
      <c r="G49" s="24">
        <v>0</v>
      </c>
      <c r="H49" s="25">
        <v>2</v>
      </c>
      <c r="I49" s="24">
        <v>15.385</v>
      </c>
      <c r="J49" s="25">
        <v>0</v>
      </c>
      <c r="K49" s="24">
        <v>0</v>
      </c>
      <c r="L49" s="44">
        <v>3</v>
      </c>
      <c r="M49" s="24">
        <v>23.077000000000002</v>
      </c>
      <c r="N49" s="44">
        <v>0</v>
      </c>
      <c r="O49" s="24">
        <v>0</v>
      </c>
      <c r="P49" s="26">
        <v>1</v>
      </c>
      <c r="Q49" s="27">
        <v>7.6923000000000004</v>
      </c>
      <c r="R49" s="45">
        <v>4</v>
      </c>
      <c r="S49" s="27">
        <v>30.768999999999998</v>
      </c>
      <c r="T49" s="45">
        <v>0</v>
      </c>
      <c r="U49" s="29">
        <v>0</v>
      </c>
      <c r="V49" s="45">
        <v>1</v>
      </c>
      <c r="W49" s="29">
        <v>7.6923000000000004</v>
      </c>
      <c r="X49" s="30">
        <v>17</v>
      </c>
      <c r="Y49" s="31">
        <v>100</v>
      </c>
    </row>
    <row r="50" spans="1:26" s="32" customFormat="1" ht="15" customHeight="1" x14ac:dyDescent="0.25">
      <c r="A50" s="21" t="s">
        <v>18</v>
      </c>
      <c r="B50" s="33" t="s">
        <v>61</v>
      </c>
      <c r="C50" s="34">
        <v>252</v>
      </c>
      <c r="D50" s="35">
        <v>3</v>
      </c>
      <c r="E50" s="36">
        <v>1.1904999999999999</v>
      </c>
      <c r="F50" s="37">
        <v>0</v>
      </c>
      <c r="G50" s="36">
        <v>0</v>
      </c>
      <c r="H50" s="46">
        <v>18</v>
      </c>
      <c r="I50" s="36">
        <v>7.1429999999999998</v>
      </c>
      <c r="J50" s="37">
        <v>105</v>
      </c>
      <c r="K50" s="36">
        <v>41.666699999999999</v>
      </c>
      <c r="L50" s="37">
        <v>119</v>
      </c>
      <c r="M50" s="36">
        <v>47.222000000000001</v>
      </c>
      <c r="N50" s="46">
        <v>2</v>
      </c>
      <c r="O50" s="36">
        <v>0.79369999999999996</v>
      </c>
      <c r="P50" s="49">
        <v>5</v>
      </c>
      <c r="Q50" s="39">
        <v>1.9841</v>
      </c>
      <c r="R50" s="35">
        <v>17</v>
      </c>
      <c r="S50" s="39">
        <v>6.7460000000000004</v>
      </c>
      <c r="T50" s="35">
        <v>2</v>
      </c>
      <c r="U50" s="40">
        <v>0.79369999999999996</v>
      </c>
      <c r="V50" s="35">
        <v>16</v>
      </c>
      <c r="W50" s="40">
        <v>6.3491999999999997</v>
      </c>
      <c r="X50" s="41">
        <v>231</v>
      </c>
      <c r="Y50" s="42">
        <v>100</v>
      </c>
    </row>
    <row r="51" spans="1:26" s="32" customFormat="1" ht="15" customHeight="1" x14ac:dyDescent="0.25">
      <c r="A51" s="21" t="s">
        <v>18</v>
      </c>
      <c r="B51" s="43" t="s">
        <v>62</v>
      </c>
      <c r="C51" s="22">
        <v>1684</v>
      </c>
      <c r="D51" s="23">
        <v>6</v>
      </c>
      <c r="E51" s="24">
        <v>0.35630000000000001</v>
      </c>
      <c r="F51" s="44">
        <v>20</v>
      </c>
      <c r="G51" s="24">
        <v>1.1876</v>
      </c>
      <c r="H51" s="25">
        <v>1086</v>
      </c>
      <c r="I51" s="24">
        <v>64.489000000000004</v>
      </c>
      <c r="J51" s="25">
        <v>267</v>
      </c>
      <c r="K51" s="24">
        <v>15.8551</v>
      </c>
      <c r="L51" s="25">
        <v>268</v>
      </c>
      <c r="M51" s="24">
        <v>15.914</v>
      </c>
      <c r="N51" s="44">
        <v>3</v>
      </c>
      <c r="O51" s="24">
        <v>0.17810000000000001</v>
      </c>
      <c r="P51" s="26">
        <v>34</v>
      </c>
      <c r="Q51" s="27">
        <v>2.0190000000000001</v>
      </c>
      <c r="R51" s="23">
        <v>145</v>
      </c>
      <c r="S51" s="27">
        <v>8.61</v>
      </c>
      <c r="T51" s="23">
        <v>147</v>
      </c>
      <c r="U51" s="29">
        <v>8.7292000000000005</v>
      </c>
      <c r="V51" s="23">
        <v>648</v>
      </c>
      <c r="W51" s="29">
        <v>38.479799999999997</v>
      </c>
      <c r="X51" s="30">
        <v>1621</v>
      </c>
      <c r="Y51" s="31">
        <v>100</v>
      </c>
    </row>
    <row r="52" spans="1:26" s="32" customFormat="1" ht="15" customHeight="1" x14ac:dyDescent="0.25">
      <c r="A52" s="21" t="s">
        <v>18</v>
      </c>
      <c r="B52" s="33" t="s">
        <v>63</v>
      </c>
      <c r="C52" s="34">
        <v>19</v>
      </c>
      <c r="D52" s="47">
        <v>0</v>
      </c>
      <c r="E52" s="36">
        <v>0</v>
      </c>
      <c r="F52" s="37">
        <v>0</v>
      </c>
      <c r="G52" s="36">
        <v>0</v>
      </c>
      <c r="H52" s="46">
        <v>6</v>
      </c>
      <c r="I52" s="36">
        <v>31.579000000000001</v>
      </c>
      <c r="J52" s="46">
        <v>0</v>
      </c>
      <c r="K52" s="36">
        <v>0</v>
      </c>
      <c r="L52" s="37">
        <v>12</v>
      </c>
      <c r="M52" s="36">
        <v>63.158000000000001</v>
      </c>
      <c r="N52" s="46">
        <v>0</v>
      </c>
      <c r="O52" s="36">
        <v>0</v>
      </c>
      <c r="P52" s="38">
        <v>1</v>
      </c>
      <c r="Q52" s="39">
        <v>5.2632000000000003</v>
      </c>
      <c r="R52" s="35">
        <v>4</v>
      </c>
      <c r="S52" s="39">
        <v>21.053000000000001</v>
      </c>
      <c r="T52" s="35">
        <v>0</v>
      </c>
      <c r="U52" s="40">
        <v>0</v>
      </c>
      <c r="V52" s="35">
        <v>1</v>
      </c>
      <c r="W52" s="40">
        <v>5.2632000000000003</v>
      </c>
      <c r="X52" s="41">
        <v>29</v>
      </c>
      <c r="Y52" s="42">
        <v>100</v>
      </c>
    </row>
    <row r="53" spans="1:26" s="32" customFormat="1" ht="15" customHeight="1" x14ac:dyDescent="0.25">
      <c r="A53" s="21" t="s">
        <v>18</v>
      </c>
      <c r="B53" s="43" t="s">
        <v>64</v>
      </c>
      <c r="C53" s="60">
        <v>2</v>
      </c>
      <c r="D53" s="45">
        <v>0</v>
      </c>
      <c r="E53" s="24">
        <v>0</v>
      </c>
      <c r="F53" s="25">
        <v>0</v>
      </c>
      <c r="G53" s="24">
        <v>0</v>
      </c>
      <c r="H53" s="44">
        <v>0</v>
      </c>
      <c r="I53" s="24">
        <v>0</v>
      </c>
      <c r="J53" s="25">
        <v>0</v>
      </c>
      <c r="K53" s="24">
        <v>0</v>
      </c>
      <c r="L53" s="44">
        <v>2</v>
      </c>
      <c r="M53" s="24">
        <v>100</v>
      </c>
      <c r="N53" s="44">
        <v>0</v>
      </c>
      <c r="O53" s="24">
        <v>0</v>
      </c>
      <c r="P53" s="26">
        <v>0</v>
      </c>
      <c r="Q53" s="27">
        <v>0</v>
      </c>
      <c r="R53" s="45">
        <v>2</v>
      </c>
      <c r="S53" s="27">
        <v>100</v>
      </c>
      <c r="T53" s="23">
        <v>0</v>
      </c>
      <c r="U53" s="29">
        <v>0</v>
      </c>
      <c r="V53" s="23">
        <v>0</v>
      </c>
      <c r="W53" s="29">
        <v>0</v>
      </c>
      <c r="X53" s="30">
        <v>5</v>
      </c>
      <c r="Y53" s="31">
        <v>100</v>
      </c>
    </row>
    <row r="54" spans="1:26" s="32" customFormat="1" ht="15" customHeight="1" x14ac:dyDescent="0.25">
      <c r="A54" s="21" t="s">
        <v>18</v>
      </c>
      <c r="B54" s="33" t="s">
        <v>65</v>
      </c>
      <c r="C54" s="34">
        <v>261</v>
      </c>
      <c r="D54" s="47">
        <v>0</v>
      </c>
      <c r="E54" s="36">
        <v>0</v>
      </c>
      <c r="F54" s="37">
        <v>4</v>
      </c>
      <c r="G54" s="51">
        <v>1.5326</v>
      </c>
      <c r="H54" s="46">
        <v>27</v>
      </c>
      <c r="I54" s="51">
        <v>10.345000000000001</v>
      </c>
      <c r="J54" s="37">
        <v>135</v>
      </c>
      <c r="K54" s="36">
        <v>51.7241</v>
      </c>
      <c r="L54" s="37">
        <v>82</v>
      </c>
      <c r="M54" s="36">
        <v>31.417999999999999</v>
      </c>
      <c r="N54" s="37">
        <v>1</v>
      </c>
      <c r="O54" s="36">
        <v>0.3831</v>
      </c>
      <c r="P54" s="49">
        <v>12</v>
      </c>
      <c r="Q54" s="39">
        <v>4.5976999999999997</v>
      </c>
      <c r="R54" s="35">
        <v>47</v>
      </c>
      <c r="S54" s="39">
        <v>18.007999999999999</v>
      </c>
      <c r="T54" s="47">
        <v>12</v>
      </c>
      <c r="U54" s="40">
        <v>4.5976999999999997</v>
      </c>
      <c r="V54" s="47">
        <v>20</v>
      </c>
      <c r="W54" s="40">
        <v>7.6627999999999998</v>
      </c>
      <c r="X54" s="41">
        <v>306</v>
      </c>
      <c r="Y54" s="42">
        <v>100</v>
      </c>
    </row>
    <row r="55" spans="1:26" s="32" customFormat="1" ht="15" customHeight="1" x14ac:dyDescent="0.25">
      <c r="A55" s="21" t="s">
        <v>18</v>
      </c>
      <c r="B55" s="43" t="s">
        <v>66</v>
      </c>
      <c r="C55" s="22">
        <v>53</v>
      </c>
      <c r="D55" s="23">
        <v>1</v>
      </c>
      <c r="E55" s="24">
        <v>1.8868</v>
      </c>
      <c r="F55" s="25">
        <v>0</v>
      </c>
      <c r="G55" s="24">
        <v>0</v>
      </c>
      <c r="H55" s="44">
        <v>22</v>
      </c>
      <c r="I55" s="24">
        <v>41.509</v>
      </c>
      <c r="J55" s="44">
        <v>2</v>
      </c>
      <c r="K55" s="24">
        <v>3.7736000000000001</v>
      </c>
      <c r="L55" s="25">
        <v>19</v>
      </c>
      <c r="M55" s="24">
        <v>35.848999999999997</v>
      </c>
      <c r="N55" s="25">
        <v>1</v>
      </c>
      <c r="O55" s="24">
        <v>1.8868</v>
      </c>
      <c r="P55" s="48">
        <v>8</v>
      </c>
      <c r="Q55" s="27">
        <v>15.0943</v>
      </c>
      <c r="R55" s="23">
        <v>11</v>
      </c>
      <c r="S55" s="27">
        <v>20.754999999999999</v>
      </c>
      <c r="T55" s="45">
        <v>1</v>
      </c>
      <c r="U55" s="29">
        <v>1.8868</v>
      </c>
      <c r="V55" s="45">
        <v>18</v>
      </c>
      <c r="W55" s="29">
        <v>33.962299999999999</v>
      </c>
      <c r="X55" s="30">
        <v>77</v>
      </c>
      <c r="Y55" s="31">
        <v>100</v>
      </c>
    </row>
    <row r="56" spans="1:26" s="32" customFormat="1" ht="15" customHeight="1" x14ac:dyDescent="0.25">
      <c r="A56" s="21" t="s">
        <v>18</v>
      </c>
      <c r="B56" s="33" t="s">
        <v>67</v>
      </c>
      <c r="C56" s="34">
        <v>29</v>
      </c>
      <c r="D56" s="35">
        <v>0</v>
      </c>
      <c r="E56" s="36">
        <v>0</v>
      </c>
      <c r="F56" s="37">
        <v>0</v>
      </c>
      <c r="G56" s="36">
        <v>0</v>
      </c>
      <c r="H56" s="37">
        <v>0</v>
      </c>
      <c r="I56" s="36">
        <v>0</v>
      </c>
      <c r="J56" s="46">
        <v>2</v>
      </c>
      <c r="K56" s="36">
        <v>6.8966000000000003</v>
      </c>
      <c r="L56" s="37">
        <v>26</v>
      </c>
      <c r="M56" s="36">
        <v>89.655000000000001</v>
      </c>
      <c r="N56" s="46">
        <v>0</v>
      </c>
      <c r="O56" s="36">
        <v>0</v>
      </c>
      <c r="P56" s="38">
        <v>1</v>
      </c>
      <c r="Q56" s="39">
        <v>3.4483000000000001</v>
      </c>
      <c r="R56" s="47">
        <v>5</v>
      </c>
      <c r="S56" s="39">
        <v>17.241</v>
      </c>
      <c r="T56" s="47">
        <v>1</v>
      </c>
      <c r="U56" s="40">
        <v>3.4483000000000001</v>
      </c>
      <c r="V56" s="47">
        <v>0</v>
      </c>
      <c r="W56" s="40">
        <v>0</v>
      </c>
      <c r="X56" s="41">
        <v>45</v>
      </c>
      <c r="Y56" s="42">
        <v>100</v>
      </c>
    </row>
    <row r="57" spans="1:26" s="32" customFormat="1" ht="15" customHeight="1" x14ac:dyDescent="0.25">
      <c r="A57" s="21" t="s">
        <v>18</v>
      </c>
      <c r="B57" s="43" t="s">
        <v>68</v>
      </c>
      <c r="C57" s="22">
        <v>17</v>
      </c>
      <c r="D57" s="23">
        <v>0</v>
      </c>
      <c r="E57" s="24">
        <v>0</v>
      </c>
      <c r="F57" s="44">
        <v>0</v>
      </c>
      <c r="G57" s="24">
        <v>0</v>
      </c>
      <c r="H57" s="25">
        <v>3</v>
      </c>
      <c r="I57" s="24">
        <v>17.646999999999998</v>
      </c>
      <c r="J57" s="25">
        <v>8</v>
      </c>
      <c r="K57" s="24">
        <v>47.058799999999998</v>
      </c>
      <c r="L57" s="25">
        <v>6</v>
      </c>
      <c r="M57" s="24">
        <v>35.293999999999997</v>
      </c>
      <c r="N57" s="25">
        <v>0</v>
      </c>
      <c r="O57" s="24">
        <v>0</v>
      </c>
      <c r="P57" s="48">
        <v>0</v>
      </c>
      <c r="Q57" s="27">
        <v>0</v>
      </c>
      <c r="R57" s="45">
        <v>2</v>
      </c>
      <c r="S57" s="27">
        <v>11.765000000000001</v>
      </c>
      <c r="T57" s="45">
        <v>0</v>
      </c>
      <c r="U57" s="29">
        <v>0</v>
      </c>
      <c r="V57" s="45">
        <v>2</v>
      </c>
      <c r="W57" s="29">
        <v>11.764699999999999</v>
      </c>
      <c r="X57" s="30">
        <v>36</v>
      </c>
      <c r="Y57" s="31">
        <v>100</v>
      </c>
    </row>
    <row r="58" spans="1:26" s="32" customFormat="1" ht="15" customHeight="1" x14ac:dyDescent="0.25">
      <c r="A58" s="21" t="s">
        <v>18</v>
      </c>
      <c r="B58" s="33" t="s">
        <v>69</v>
      </c>
      <c r="C58" s="50">
        <v>3</v>
      </c>
      <c r="D58" s="47">
        <v>0</v>
      </c>
      <c r="E58" s="36">
        <v>0</v>
      </c>
      <c r="F58" s="37">
        <v>0</v>
      </c>
      <c r="G58" s="36">
        <v>0</v>
      </c>
      <c r="H58" s="46">
        <v>0</v>
      </c>
      <c r="I58" s="36">
        <v>0</v>
      </c>
      <c r="J58" s="37">
        <v>0</v>
      </c>
      <c r="K58" s="36">
        <v>0</v>
      </c>
      <c r="L58" s="37">
        <v>2</v>
      </c>
      <c r="M58" s="36">
        <v>66.667000000000002</v>
      </c>
      <c r="N58" s="37">
        <v>0</v>
      </c>
      <c r="O58" s="36">
        <v>0</v>
      </c>
      <c r="P58" s="49">
        <v>1</v>
      </c>
      <c r="Q58" s="39">
        <v>33.333300000000001</v>
      </c>
      <c r="R58" s="35">
        <v>1</v>
      </c>
      <c r="S58" s="39">
        <v>33.332999999999998</v>
      </c>
      <c r="T58" s="35">
        <v>0</v>
      </c>
      <c r="U58" s="40">
        <v>0</v>
      </c>
      <c r="V58" s="35">
        <v>0</v>
      </c>
      <c r="W58" s="40">
        <v>0</v>
      </c>
      <c r="X58" s="41">
        <v>6</v>
      </c>
      <c r="Y58" s="42">
        <v>100</v>
      </c>
    </row>
    <row r="59" spans="1:26" s="32" customFormat="1" ht="15" customHeight="1" thickBot="1" x14ac:dyDescent="0.3">
      <c r="A59" s="21" t="s">
        <v>18</v>
      </c>
      <c r="B59" s="63" t="s">
        <v>71</v>
      </c>
      <c r="C59" s="64">
        <v>279</v>
      </c>
      <c r="D59" s="65">
        <v>0</v>
      </c>
      <c r="E59" s="66">
        <v>0</v>
      </c>
      <c r="F59" s="67">
        <v>0</v>
      </c>
      <c r="G59" s="66">
        <v>0</v>
      </c>
      <c r="H59" s="68">
        <v>279</v>
      </c>
      <c r="I59" s="66">
        <v>100</v>
      </c>
      <c r="J59" s="67">
        <v>0</v>
      </c>
      <c r="K59" s="66">
        <v>0</v>
      </c>
      <c r="L59" s="67">
        <v>0</v>
      </c>
      <c r="M59" s="66">
        <v>0</v>
      </c>
      <c r="N59" s="67">
        <v>0</v>
      </c>
      <c r="O59" s="66">
        <v>0</v>
      </c>
      <c r="P59" s="69">
        <v>0</v>
      </c>
      <c r="Q59" s="70">
        <v>0</v>
      </c>
      <c r="R59" s="71">
        <v>123</v>
      </c>
      <c r="S59" s="70">
        <v>44.085999999999999</v>
      </c>
      <c r="T59" s="71">
        <v>0</v>
      </c>
      <c r="U59" s="72">
        <v>0</v>
      </c>
      <c r="V59" s="71">
        <v>0</v>
      </c>
      <c r="W59" s="72">
        <v>0</v>
      </c>
      <c r="X59" s="73">
        <v>356</v>
      </c>
      <c r="Y59" s="74">
        <v>100</v>
      </c>
    </row>
    <row r="60" spans="1:26" s="53" customFormat="1" ht="15" customHeight="1" x14ac:dyDescent="0.25">
      <c r="A60" s="55"/>
      <c r="B60" s="56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7"/>
      <c r="W60" s="58"/>
      <c r="X60" s="52"/>
      <c r="Y60" s="52"/>
    </row>
    <row r="61" spans="1:26" s="53" customFormat="1" ht="12.5" x14ac:dyDescent="0.25">
      <c r="A61" s="55"/>
      <c r="B61" s="80" t="str">
        <f>CONCATENATE("NOTE: Table reads (for 50 states, District of Columbia, and Puerto Rico totals):  Of all ",IF(ISTEXT(C7),LEFT(C7,3),TEXT(C7,"#,##0"))," public school female students ",LOWER(A7),", ",IF(ISTEXT(D7),LEFT(D7,3),TEXT(D7,"#,##0"))," (", TEXT(E7,"0.0"),"%) were American Indian or Alaska Native,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50 states, District of Columbia, and Puerto Rico totals):  Of all 19,963 public school female students retained in grade 3, 232 (1.2%) were American Indian or Alaska Native, 3,624 (18.2%) were students with disabilities served under the Individuals with Disabilities Education Act (IDEA), and 636 (3.2%) were students with disabilities served solely under Section 504 of the Rehabilitation Act of 1973.</v>
      </c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</row>
    <row r="62" spans="1:26" s="53" customFormat="1" ht="14.15" customHeight="1" x14ac:dyDescent="0.25">
      <c r="B62" s="75" t="s">
        <v>74</v>
      </c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 spans="1:26" s="53" customFormat="1" ht="15" customHeight="1" x14ac:dyDescent="0.3">
      <c r="A63" s="55"/>
      <c r="B63" s="81" t="s">
        <v>73</v>
      </c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6"/>
      <c r="Y63" s="1"/>
      <c r="Z63" s="1"/>
    </row>
  </sheetData>
  <sortState xmlns:xlrd2="http://schemas.microsoft.com/office/spreadsheetml/2017/richdata2" ref="B8:Y59">
    <sortCondition ref="B8:B59"/>
  </sortState>
  <mergeCells count="18">
    <mergeCell ref="B2:Y2"/>
    <mergeCell ref="X4:X5"/>
    <mergeCell ref="Y4:Y5"/>
    <mergeCell ref="D5:E5"/>
    <mergeCell ref="F5:G5"/>
    <mergeCell ref="H5:I5"/>
    <mergeCell ref="J5:K5"/>
    <mergeCell ref="L5:M5"/>
    <mergeCell ref="N5:O5"/>
    <mergeCell ref="P5:Q5"/>
    <mergeCell ref="V4:W5"/>
    <mergeCell ref="B4:B5"/>
    <mergeCell ref="C4:C5"/>
    <mergeCell ref="D4:Q4"/>
    <mergeCell ref="R4:S5"/>
    <mergeCell ref="T4:U5"/>
    <mergeCell ref="B63:W63"/>
    <mergeCell ref="B61:Y61"/>
  </mergeCells>
  <phoneticPr fontId="15" type="noConversion"/>
  <printOptions horizontalCentered="1"/>
  <pageMargins left="0.5" right="0.5" top="1" bottom="1" header="0.5" footer="0.5"/>
  <pageSetup paperSize="3" scale="62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G3 Total</vt:lpstr>
      <vt:lpstr>G3 Male</vt:lpstr>
      <vt:lpstr>G3 Female</vt:lpstr>
      <vt:lpstr>'G3 Female'!Print_Area</vt:lpstr>
      <vt:lpstr>'G3 Male'!Print_Area</vt:lpstr>
      <vt:lpstr>'G3 Total'!Print_Area</vt:lpstr>
    </vt:vector>
  </TitlesOfParts>
  <Manager>Office for Civil Rights</Manager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Benson, Deaweh</dc:creator>
  <cp:lastModifiedBy>Sable, Jennifer</cp:lastModifiedBy>
  <cp:lastPrinted>2015-09-02T02:38:49Z</cp:lastPrinted>
  <dcterms:created xsi:type="dcterms:W3CDTF">2014-03-02T22:16:30Z</dcterms:created>
  <dcterms:modified xsi:type="dcterms:W3CDTF">2020-11-23T18:28:05Z</dcterms:modified>
</cp:coreProperties>
</file>