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Common Core of Data\CCD Improvement &amp; Ad Hoc Research Projects\CRDC 2017-18 State and National Estimates\Filled Tables\Pathways To Readiness\"/>
    </mc:Choice>
  </mc:AlternateContent>
  <xr:revisionPtr revIDLastSave="0" documentId="13_ncr:1_{32686CB3-81F3-4AAA-8FB1-1E3F01FE7E2A}" xr6:coauthVersionLast="45" xr6:coauthVersionMax="45" xr10:uidLastSave="{00000000-0000-0000-0000-000000000000}"/>
  <bookViews>
    <workbookView xWindow="-110" yWindow="-110" windowWidth="19420" windowHeight="10420" tabRatio="808" activeTab="2" xr2:uid="{00000000-000D-0000-FFFF-FFFF00000000}"/>
  </bookViews>
  <sheets>
    <sheet name="G5 Total" sheetId="60" r:id="rId1"/>
    <sheet name="G5 Male" sheetId="61" r:id="rId2"/>
    <sheet name="G5 Female" sheetId="62" r:id="rId3"/>
  </sheets>
  <definedNames>
    <definedName name="_xlnm.Print_Area" localSheetId="2">'G5 Female'!$B$1:$Y$62</definedName>
    <definedName name="_xlnm.Print_Area" localSheetId="1">'G5 Male'!$B$1:$Y$62</definedName>
    <definedName name="_xlnm.Print_Area" localSheetId="0">'G5 Total'!$B$1:$Y$62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62" l="1"/>
  <c r="B61" i="60"/>
  <c r="B61" i="61"/>
  <c r="B2" i="62" l="1"/>
  <c r="B2" i="60"/>
  <c r="B2" i="61"/>
</calcChain>
</file>

<file path=xl/sharedStrings.xml><?xml version="1.0" encoding="utf-8"?>
<sst xmlns="http://schemas.openxmlformats.org/spreadsheetml/2006/main" count="429" uniqueCount="74">
  <si>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</si>
  <si>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</si>
  <si>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</si>
  <si>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</si>
  <si>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</si>
  <si>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</si>
  <si>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</si>
  <si>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</si>
  <si>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</si>
  <si>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</si>
  <si>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</si>
  <si>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</si>
  <si>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</si>
  <si>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</si>
  <si>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</si>
  <si>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</si>
  <si>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</si>
  <si>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t>Number of Schools</t>
  </si>
  <si>
    <t>Retained in grade 5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</si>
  <si>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</si>
  <si>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</si>
  <si>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</si>
  <si>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</si>
  <si>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</si>
  <si>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</si>
  <si>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</si>
  <si>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</si>
  <si>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</si>
  <si>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</si>
  <si>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</si>
  <si>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</si>
  <si>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</si>
  <si>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</si>
  <si>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</si>
  <si>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</si>
  <si>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</si>
  <si>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</si>
  <si>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</si>
  <si>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</si>
  <si>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</si>
  <si>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</si>
  <si>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</si>
  <si>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</si>
  <si>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</si>
  <si>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</si>
  <si>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</si>
  <si>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</si>
  <si>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</si>
  <si>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</si>
  <si>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</si>
  <si>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</si>
  <si>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</si>
  <si>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</si>
  <si>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</si>
  <si>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</si>
  <si>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</si>
  <si>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</si>
  <si>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</si>
  <si>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</si>
  <si>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</si>
  <si>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</si>
  <si>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</si>
  <si>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</si>
  <si>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</si>
  <si>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</si>
  <si>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</si>
  <si>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</si>
  <si>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</si>
  <si>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</si>
  <si>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</si>
  <si>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50 states, District of Columbia, and Puerto Rico</t>
  </si>
  <si>
    <t>Puerto Rico</t>
  </si>
  <si>
    <t>SOURCE: U.S. Department of Education, Office for Civil Rights, Civil Rights Data Collection, 2017-18, available at http://ocrdata.ed.gov.</t>
  </si>
  <si>
    <t xml:space="preserve">            Data reported in this table represent 100.0% of responding schools.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</si>
</sst>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)"/>
    <numFmt numFmtId="165" formatCode="#,##0_)"/>
  </numFmts>
  <fonts count="21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  <family val="2"/>
    </font>
    <font>
      <sz val="11"/>
      <color rgb="FF33339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333399"/>
      <name val="Arial"/>
      <family val="2"/>
    </font>
    <font>
      <sz val="14"/>
      <color theme="1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8"/>
      <name val="Arial Narrow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7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0" fontId="18" fillId="2" borderId="0" xfId="23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16" fillId="3" borderId="0" xfId="2" applyFont="1" applyFill="1" applyBorder="1"/>
    <xf numFmtId="0" fontId="20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6" fillId="0" borderId="0" xfId="4" applyFont="1"/>
    <xf numFmtId="0" fontId="20" fillId="0" borderId="0" xfId="2" quotePrefix="1" applyFont="1"/>
    <xf numFmtId="0" fontId="20" fillId="0" borderId="0" xfId="2" applyFont="1" applyBorder="1"/>
    <xf numFmtId="0" fontId="18" fillId="0" borderId="0" xfId="4" applyFont="1" applyBorder="1"/>
    <xf numFmtId="165" fontId="18" fillId="2" borderId="20" xfId="2" quotePrefix="1" applyNumberFormat="1" applyFont="1" applyFill="1" applyBorder="1" applyAlignment="1">
      <alignment horizontal="right"/>
    </xf>
    <xf numFmtId="0" fontId="17" fillId="2" borderId="12" xfId="3" applyFont="1" applyFill="1" applyBorder="1" applyAlignment="1">
      <alignment horizontal="left" vertical="center"/>
    </xf>
    <xf numFmtId="0" fontId="18" fillId="4" borderId="1" xfId="23" applyFont="1" applyFill="1" applyBorder="1"/>
    <xf numFmtId="165" fontId="18" fillId="4" borderId="21" xfId="2" quotePrefix="1" applyNumberFormat="1" applyFont="1" applyFill="1" applyBorder="1" applyAlignment="1">
      <alignment horizontal="right"/>
    </xf>
    <xf numFmtId="165" fontId="18" fillId="4" borderId="11" xfId="2" quotePrefix="1" applyNumberFormat="1" applyFont="1" applyFill="1" applyBorder="1" applyAlignment="1">
      <alignment horizontal="right"/>
    </xf>
    <xf numFmtId="164" fontId="18" fillId="4" borderId="15" xfId="2" applyNumberFormat="1" applyFont="1" applyFill="1" applyBorder="1" applyAlignment="1">
      <alignment horizontal="right"/>
    </xf>
    <xf numFmtId="165" fontId="18" fillId="4" borderId="1" xfId="2" applyNumberFormat="1" applyFont="1" applyFill="1" applyBorder="1" applyAlignment="1">
      <alignment horizontal="right"/>
    </xf>
    <xf numFmtId="165" fontId="18" fillId="4" borderId="1" xfId="2" quotePrefix="1" applyNumberFormat="1" applyFont="1" applyFill="1" applyBorder="1" applyAlignment="1">
      <alignment horizontal="right"/>
    </xf>
    <xf numFmtId="165" fontId="18" fillId="4" borderId="17" xfId="2" quotePrefix="1" applyNumberFormat="1" applyFont="1" applyFill="1" applyBorder="1" applyAlignment="1">
      <alignment horizontal="right"/>
    </xf>
    <xf numFmtId="164" fontId="18" fillId="4" borderId="10" xfId="2" applyNumberFormat="1" applyFont="1" applyFill="1" applyBorder="1" applyAlignment="1">
      <alignment horizontal="right"/>
    </xf>
    <xf numFmtId="165" fontId="18" fillId="4" borderId="11" xfId="2" applyNumberFormat="1" applyFont="1" applyFill="1" applyBorder="1" applyAlignment="1">
      <alignment horizontal="right"/>
    </xf>
    <xf numFmtId="164" fontId="18" fillId="4" borderId="1" xfId="2" applyNumberFormat="1" applyFont="1" applyFill="1" applyBorder="1" applyAlignment="1">
      <alignment horizontal="right"/>
    </xf>
    <xf numFmtId="37" fontId="18" fillId="4" borderId="21" xfId="4" applyNumberFormat="1" applyFont="1" applyFill="1" applyBorder="1"/>
    <xf numFmtId="164" fontId="18" fillId="4" borderId="17" xfId="2" applyNumberFormat="1" applyFont="1" applyFill="1" applyBorder="1"/>
    <xf numFmtId="0" fontId="7" fillId="0" borderId="0" xfId="1" applyFont="1" applyAlignment="1">
      <alignment horizontal="left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  <xf numFmtId="0" fontId="18" fillId="0" borderId="0" xfId="4" applyFont="1" applyFill="1" applyBorder="1" applyAlignment="1">
      <alignment vertical="center"/>
    </xf>
    <xf numFmtId="0" fontId="18" fillId="0" borderId="0" xfId="2" quotePrefix="1" applyFont="1" applyFill="1" applyAlignment="1">
      <alignment horizontal="left" wrapText="1"/>
    </xf>
  </cellXfs>
  <cellStyles count="13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 2" xfId="4" xr:uid="{00000000-0005-0000-0000-000085000000}"/>
    <cellStyle name="Normal 3" xfId="2" xr:uid="{00000000-0005-0000-0000-000086000000}"/>
    <cellStyle name="Normal 6" xfId="3" xr:uid="{00000000-0005-0000-0000-000087000000}"/>
    <cellStyle name="Normal 9" xfId="1" xr:uid="{00000000-0005-0000-0000-000088000000}"/>
    <cellStyle name="Normal 9 2" xfId="23" xr:uid="{00000000-0005-0000-0000-00008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Y63"/>
  <sheetViews>
    <sheetView showGridLines="0" zoomScale="80" zoomScaleNormal="80" workbookViewId="0">
      <selection activeCell="E10" sqref="E10"/>
    </sheetView>
  </sheetViews>
  <sheetFormatPr defaultColWidth="12.109375" defaultRowHeight="15" customHeight="1" x14ac:dyDescent="0.3"/>
  <cols>
    <col min="1" max="1" width="11" style="10" customWidth="1"/>
    <col min="2" max="2" width="52.10937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4" t="str">
        <f>CONCATENATE("Number and percentage of public school students ", LOWER(A7), ", by race/ethnicity, disability status, and English proficiency, by state: School Year 2017-18")</f>
        <v>Number and percentage of public school students retained in grade 5, by race/ethnicity, disability status, and English proficiency, by state: School Year 2017-18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88" t="s">
        <v>0</v>
      </c>
      <c r="C4" s="90" t="s">
        <v>11</v>
      </c>
      <c r="D4" s="92" t="s">
        <v>10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  <c r="R4" s="84" t="s">
        <v>12</v>
      </c>
      <c r="S4" s="85"/>
      <c r="T4" s="84" t="s">
        <v>13</v>
      </c>
      <c r="U4" s="85"/>
      <c r="V4" s="84" t="s">
        <v>14</v>
      </c>
      <c r="W4" s="85"/>
      <c r="X4" s="75" t="s">
        <v>17</v>
      </c>
      <c r="Y4" s="77" t="s">
        <v>15</v>
      </c>
    </row>
    <row r="5" spans="1:25" s="12" customFormat="1" ht="25" customHeight="1" x14ac:dyDescent="0.3">
      <c r="A5" s="11"/>
      <c r="B5" s="89"/>
      <c r="C5" s="91"/>
      <c r="D5" s="79" t="s">
        <v>1</v>
      </c>
      <c r="E5" s="80"/>
      <c r="F5" s="81" t="s">
        <v>2</v>
      </c>
      <c r="G5" s="80"/>
      <c r="H5" s="82" t="s">
        <v>3</v>
      </c>
      <c r="I5" s="80"/>
      <c r="J5" s="82" t="s">
        <v>4</v>
      </c>
      <c r="K5" s="80"/>
      <c r="L5" s="82" t="s">
        <v>5</v>
      </c>
      <c r="M5" s="80"/>
      <c r="N5" s="82" t="s">
        <v>6</v>
      </c>
      <c r="O5" s="80"/>
      <c r="P5" s="82" t="s">
        <v>7</v>
      </c>
      <c r="Q5" s="83"/>
      <c r="R5" s="86"/>
      <c r="S5" s="87"/>
      <c r="T5" s="86"/>
      <c r="U5" s="87"/>
      <c r="V5" s="86"/>
      <c r="W5" s="87"/>
      <c r="X5" s="76"/>
      <c r="Y5" s="78"/>
    </row>
    <row r="6" spans="1:25" s="12" customFormat="1" ht="15" customHeight="1" thickBot="1" x14ac:dyDescent="0.35">
      <c r="A6" s="11"/>
      <c r="B6" s="13"/>
      <c r="C6" s="55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61" t="s">
        <v>70</v>
      </c>
      <c r="C7" s="22">
        <v>14217</v>
      </c>
      <c r="D7" s="23">
        <v>180</v>
      </c>
      <c r="E7" s="24">
        <v>1.2661</v>
      </c>
      <c r="F7" s="25">
        <v>289</v>
      </c>
      <c r="G7" s="24">
        <v>2.0327999999999999</v>
      </c>
      <c r="H7" s="25">
        <v>3978</v>
      </c>
      <c r="I7" s="24">
        <v>27.980599999999999</v>
      </c>
      <c r="J7" s="25">
        <v>5244</v>
      </c>
      <c r="K7" s="24">
        <v>36.884999999999998</v>
      </c>
      <c r="L7" s="25">
        <v>4079</v>
      </c>
      <c r="M7" s="24">
        <v>28.690999999999999</v>
      </c>
      <c r="N7" s="44">
        <v>25</v>
      </c>
      <c r="O7" s="24">
        <v>0.17580000000000001</v>
      </c>
      <c r="P7" s="26">
        <v>422</v>
      </c>
      <c r="Q7" s="27">
        <v>2.9683000000000002</v>
      </c>
      <c r="R7" s="28">
        <v>3300</v>
      </c>
      <c r="S7" s="27">
        <v>23.211600000000001</v>
      </c>
      <c r="T7" s="28">
        <v>795</v>
      </c>
      <c r="U7" s="29">
        <v>5.5918999999999999</v>
      </c>
      <c r="V7" s="28">
        <v>1948</v>
      </c>
      <c r="W7" s="29">
        <v>13.7019</v>
      </c>
      <c r="X7" s="30">
        <v>6344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234</v>
      </c>
      <c r="D8" s="35">
        <v>0</v>
      </c>
      <c r="E8" s="36">
        <v>0</v>
      </c>
      <c r="F8" s="37">
        <v>3</v>
      </c>
      <c r="G8" s="36">
        <v>1.2821</v>
      </c>
      <c r="H8" s="46">
        <v>14</v>
      </c>
      <c r="I8" s="36">
        <v>5.9828999999999999</v>
      </c>
      <c r="J8" s="37">
        <v>102</v>
      </c>
      <c r="K8" s="36">
        <v>43.59</v>
      </c>
      <c r="L8" s="37">
        <v>114</v>
      </c>
      <c r="M8" s="36">
        <v>48.7179</v>
      </c>
      <c r="N8" s="37">
        <v>0</v>
      </c>
      <c r="O8" s="36">
        <v>0</v>
      </c>
      <c r="P8" s="49">
        <v>1</v>
      </c>
      <c r="Q8" s="39">
        <v>0.4274</v>
      </c>
      <c r="R8" s="35">
        <v>23</v>
      </c>
      <c r="S8" s="39">
        <v>9.8291000000000004</v>
      </c>
      <c r="T8" s="47">
        <v>4</v>
      </c>
      <c r="U8" s="40">
        <v>1.7094</v>
      </c>
      <c r="V8" s="47">
        <v>7</v>
      </c>
      <c r="W8" s="40">
        <v>2.9914999999999998</v>
      </c>
      <c r="X8" s="41">
        <v>152</v>
      </c>
      <c r="Y8" s="42">
        <v>100</v>
      </c>
    </row>
    <row r="9" spans="1:25" s="32" customFormat="1" ht="15" customHeight="1" x14ac:dyDescent="0.25">
      <c r="A9" s="21" t="s">
        <v>18</v>
      </c>
      <c r="B9" s="43" t="s">
        <v>19</v>
      </c>
      <c r="C9" s="22">
        <v>7</v>
      </c>
      <c r="D9" s="23">
        <v>4</v>
      </c>
      <c r="E9" s="24">
        <v>57.142899999999997</v>
      </c>
      <c r="F9" s="25">
        <v>0</v>
      </c>
      <c r="G9" s="24">
        <v>0</v>
      </c>
      <c r="H9" s="25">
        <v>0</v>
      </c>
      <c r="I9" s="24">
        <v>0</v>
      </c>
      <c r="J9" s="44">
        <v>0</v>
      </c>
      <c r="K9" s="24">
        <v>0</v>
      </c>
      <c r="L9" s="44">
        <v>3</v>
      </c>
      <c r="M9" s="24">
        <v>42.857100000000003</v>
      </c>
      <c r="N9" s="25">
        <v>0</v>
      </c>
      <c r="O9" s="24">
        <v>0</v>
      </c>
      <c r="P9" s="48">
        <v>0</v>
      </c>
      <c r="Q9" s="27">
        <v>0</v>
      </c>
      <c r="R9" s="45">
        <v>1</v>
      </c>
      <c r="S9" s="27">
        <v>14.2857</v>
      </c>
      <c r="T9" s="45">
        <v>0</v>
      </c>
      <c r="U9" s="29">
        <v>0</v>
      </c>
      <c r="V9" s="45">
        <v>2</v>
      </c>
      <c r="W9" s="29">
        <v>28.571400000000001</v>
      </c>
      <c r="X9" s="30">
        <v>7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219</v>
      </c>
      <c r="D10" s="47">
        <v>19</v>
      </c>
      <c r="E10" s="36">
        <v>8.6758000000000006</v>
      </c>
      <c r="F10" s="37">
        <v>5</v>
      </c>
      <c r="G10" s="36">
        <v>2.2831000000000001</v>
      </c>
      <c r="H10" s="46">
        <v>109</v>
      </c>
      <c r="I10" s="36">
        <v>49.771700000000003</v>
      </c>
      <c r="J10" s="37">
        <v>10</v>
      </c>
      <c r="K10" s="36">
        <v>4.5659999999999998</v>
      </c>
      <c r="L10" s="46">
        <v>66</v>
      </c>
      <c r="M10" s="36">
        <v>30.137</v>
      </c>
      <c r="N10" s="46">
        <v>0</v>
      </c>
      <c r="O10" s="36">
        <v>0</v>
      </c>
      <c r="P10" s="38">
        <v>10</v>
      </c>
      <c r="Q10" s="39">
        <v>4.5662000000000003</v>
      </c>
      <c r="R10" s="47">
        <v>35</v>
      </c>
      <c r="S10" s="39">
        <v>15.9817</v>
      </c>
      <c r="T10" s="47">
        <v>2</v>
      </c>
      <c r="U10" s="40">
        <v>0.91320000000000001</v>
      </c>
      <c r="V10" s="47">
        <v>31</v>
      </c>
      <c r="W10" s="40">
        <v>14.1553</v>
      </c>
      <c r="X10" s="41">
        <v>126</v>
      </c>
      <c r="Y10" s="42">
        <v>100</v>
      </c>
    </row>
    <row r="11" spans="1:25" s="32" customFormat="1" ht="15" customHeight="1" x14ac:dyDescent="0.25">
      <c r="A11" s="21" t="s">
        <v>18</v>
      </c>
      <c r="B11" s="43" t="s">
        <v>21</v>
      </c>
      <c r="C11" s="22">
        <v>82</v>
      </c>
      <c r="D11" s="23">
        <v>0</v>
      </c>
      <c r="E11" s="24">
        <v>0</v>
      </c>
      <c r="F11" s="44">
        <v>1</v>
      </c>
      <c r="G11" s="24">
        <v>1.2195</v>
      </c>
      <c r="H11" s="25">
        <v>9</v>
      </c>
      <c r="I11" s="24">
        <v>10.9756</v>
      </c>
      <c r="J11" s="25">
        <v>13</v>
      </c>
      <c r="K11" s="24">
        <v>15.853999999999999</v>
      </c>
      <c r="L11" s="25">
        <v>59</v>
      </c>
      <c r="M11" s="24">
        <v>71.9512</v>
      </c>
      <c r="N11" s="25">
        <v>0</v>
      </c>
      <c r="O11" s="24">
        <v>0</v>
      </c>
      <c r="P11" s="48">
        <v>0</v>
      </c>
      <c r="Q11" s="27">
        <v>0</v>
      </c>
      <c r="R11" s="45">
        <v>14</v>
      </c>
      <c r="S11" s="27">
        <v>17.0732</v>
      </c>
      <c r="T11" s="23">
        <v>9</v>
      </c>
      <c r="U11" s="29">
        <v>10.9756</v>
      </c>
      <c r="V11" s="23">
        <v>6</v>
      </c>
      <c r="W11" s="29">
        <v>7.3170999999999999</v>
      </c>
      <c r="X11" s="30">
        <v>84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291</v>
      </c>
      <c r="D12" s="35">
        <v>5</v>
      </c>
      <c r="E12" s="36">
        <v>1.7181999999999999</v>
      </c>
      <c r="F12" s="46">
        <v>20</v>
      </c>
      <c r="G12" s="36">
        <v>6.8728999999999996</v>
      </c>
      <c r="H12" s="37">
        <v>153</v>
      </c>
      <c r="I12" s="36">
        <v>52.577300000000001</v>
      </c>
      <c r="J12" s="37">
        <v>38</v>
      </c>
      <c r="K12" s="36">
        <v>13.058</v>
      </c>
      <c r="L12" s="37">
        <v>64</v>
      </c>
      <c r="M12" s="36">
        <v>21.993099999999998</v>
      </c>
      <c r="N12" s="46">
        <v>0</v>
      </c>
      <c r="O12" s="36">
        <v>0</v>
      </c>
      <c r="P12" s="49">
        <v>11</v>
      </c>
      <c r="Q12" s="39">
        <v>3.7801</v>
      </c>
      <c r="R12" s="47">
        <v>68</v>
      </c>
      <c r="S12" s="39">
        <v>23.367699999999999</v>
      </c>
      <c r="T12" s="35">
        <v>3</v>
      </c>
      <c r="U12" s="40">
        <v>1.0308999999999999</v>
      </c>
      <c r="V12" s="35">
        <v>97</v>
      </c>
      <c r="W12" s="40">
        <v>33.333300000000001</v>
      </c>
      <c r="X12" s="41">
        <v>212</v>
      </c>
      <c r="Y12" s="42">
        <v>100</v>
      </c>
    </row>
    <row r="13" spans="1:25" s="32" customFormat="1" ht="15" customHeight="1" x14ac:dyDescent="0.25">
      <c r="A13" s="21" t="s">
        <v>18</v>
      </c>
      <c r="B13" s="43" t="s">
        <v>24</v>
      </c>
      <c r="C13" s="22">
        <v>91</v>
      </c>
      <c r="D13" s="23">
        <v>0</v>
      </c>
      <c r="E13" s="24">
        <v>0</v>
      </c>
      <c r="F13" s="44">
        <v>4</v>
      </c>
      <c r="G13" s="24">
        <v>4.3956</v>
      </c>
      <c r="H13" s="25">
        <v>28</v>
      </c>
      <c r="I13" s="24">
        <v>30.769200000000001</v>
      </c>
      <c r="J13" s="44">
        <v>5</v>
      </c>
      <c r="K13" s="24">
        <v>5.4950000000000001</v>
      </c>
      <c r="L13" s="25">
        <v>50</v>
      </c>
      <c r="M13" s="24">
        <v>54.945099999999996</v>
      </c>
      <c r="N13" s="25">
        <v>0</v>
      </c>
      <c r="O13" s="24">
        <v>0</v>
      </c>
      <c r="P13" s="26">
        <v>4</v>
      </c>
      <c r="Q13" s="27">
        <v>4.3956</v>
      </c>
      <c r="R13" s="23">
        <v>14</v>
      </c>
      <c r="S13" s="27">
        <v>15.384600000000001</v>
      </c>
      <c r="T13" s="45">
        <v>11</v>
      </c>
      <c r="U13" s="29">
        <v>12.087899999999999</v>
      </c>
      <c r="V13" s="45">
        <v>14</v>
      </c>
      <c r="W13" s="29">
        <v>15.384600000000001</v>
      </c>
      <c r="X13" s="30">
        <v>68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50">
        <v>73</v>
      </c>
      <c r="D14" s="35">
        <v>1</v>
      </c>
      <c r="E14" s="36">
        <v>1.3698999999999999</v>
      </c>
      <c r="F14" s="37">
        <v>3</v>
      </c>
      <c r="G14" s="36">
        <v>4.1096000000000004</v>
      </c>
      <c r="H14" s="46">
        <v>22</v>
      </c>
      <c r="I14" s="36">
        <v>30.137</v>
      </c>
      <c r="J14" s="46">
        <v>33</v>
      </c>
      <c r="K14" s="36">
        <v>45.204999999999998</v>
      </c>
      <c r="L14" s="46">
        <v>14</v>
      </c>
      <c r="M14" s="36">
        <v>19.178100000000001</v>
      </c>
      <c r="N14" s="37">
        <v>0</v>
      </c>
      <c r="O14" s="36">
        <v>0</v>
      </c>
      <c r="P14" s="38">
        <v>0</v>
      </c>
      <c r="Q14" s="39">
        <v>0</v>
      </c>
      <c r="R14" s="47">
        <v>13</v>
      </c>
      <c r="S14" s="39">
        <v>17.808199999999999</v>
      </c>
      <c r="T14" s="35">
        <v>1</v>
      </c>
      <c r="U14" s="40">
        <v>1.3698999999999999</v>
      </c>
      <c r="V14" s="35">
        <v>5</v>
      </c>
      <c r="W14" s="40">
        <v>6.8493000000000004</v>
      </c>
      <c r="X14" s="41">
        <v>39</v>
      </c>
      <c r="Y14" s="42">
        <v>100</v>
      </c>
    </row>
    <row r="15" spans="1:25" s="32" customFormat="1" ht="15" customHeight="1" x14ac:dyDescent="0.25">
      <c r="A15" s="21" t="s">
        <v>18</v>
      </c>
      <c r="B15" s="43" t="s">
        <v>27</v>
      </c>
      <c r="C15" s="60">
        <v>45</v>
      </c>
      <c r="D15" s="23">
        <v>0</v>
      </c>
      <c r="E15" s="24">
        <v>0</v>
      </c>
      <c r="F15" s="25">
        <v>0</v>
      </c>
      <c r="G15" s="24">
        <v>0</v>
      </c>
      <c r="H15" s="25">
        <v>8</v>
      </c>
      <c r="I15" s="24">
        <v>17.777799999999999</v>
      </c>
      <c r="J15" s="44">
        <v>24</v>
      </c>
      <c r="K15" s="24">
        <v>53.332999999999998</v>
      </c>
      <c r="L15" s="25">
        <v>11</v>
      </c>
      <c r="M15" s="24">
        <v>24.444400000000002</v>
      </c>
      <c r="N15" s="44">
        <v>0</v>
      </c>
      <c r="O15" s="24">
        <v>0</v>
      </c>
      <c r="P15" s="26">
        <v>2</v>
      </c>
      <c r="Q15" s="27">
        <v>4.4443999999999999</v>
      </c>
      <c r="R15" s="45">
        <v>12</v>
      </c>
      <c r="S15" s="27">
        <v>26.666699999999999</v>
      </c>
      <c r="T15" s="23">
        <v>0</v>
      </c>
      <c r="U15" s="29">
        <v>0</v>
      </c>
      <c r="V15" s="23">
        <v>8</v>
      </c>
      <c r="W15" s="29">
        <v>17.777799999999999</v>
      </c>
      <c r="X15" s="30">
        <v>28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50">
        <v>26</v>
      </c>
      <c r="D16" s="47">
        <v>0</v>
      </c>
      <c r="E16" s="36">
        <v>0</v>
      </c>
      <c r="F16" s="46">
        <v>0</v>
      </c>
      <c r="G16" s="36">
        <v>0</v>
      </c>
      <c r="H16" s="37">
        <v>4</v>
      </c>
      <c r="I16" s="36">
        <v>15.384600000000001</v>
      </c>
      <c r="J16" s="46">
        <v>22</v>
      </c>
      <c r="K16" s="36">
        <v>84.614999999999995</v>
      </c>
      <c r="L16" s="37">
        <v>0</v>
      </c>
      <c r="M16" s="36">
        <v>0</v>
      </c>
      <c r="N16" s="46">
        <v>0</v>
      </c>
      <c r="O16" s="36">
        <v>0</v>
      </c>
      <c r="P16" s="38">
        <v>0</v>
      </c>
      <c r="Q16" s="39">
        <v>0</v>
      </c>
      <c r="R16" s="35">
        <v>4</v>
      </c>
      <c r="S16" s="39">
        <v>15.384600000000001</v>
      </c>
      <c r="T16" s="35">
        <v>0</v>
      </c>
      <c r="U16" s="40">
        <v>0</v>
      </c>
      <c r="V16" s="35">
        <v>4</v>
      </c>
      <c r="W16" s="40">
        <v>15.384600000000001</v>
      </c>
      <c r="X16" s="41">
        <v>13</v>
      </c>
      <c r="Y16" s="42">
        <v>100</v>
      </c>
    </row>
    <row r="17" spans="1:25" s="32" customFormat="1" ht="15" customHeight="1" x14ac:dyDescent="0.25">
      <c r="A17" s="21" t="s">
        <v>18</v>
      </c>
      <c r="B17" s="43" t="s">
        <v>28</v>
      </c>
      <c r="C17" s="22">
        <v>1648</v>
      </c>
      <c r="D17" s="23">
        <v>4</v>
      </c>
      <c r="E17" s="24">
        <v>0.2427</v>
      </c>
      <c r="F17" s="44">
        <v>20</v>
      </c>
      <c r="G17" s="24">
        <v>1.2136</v>
      </c>
      <c r="H17" s="25">
        <v>483</v>
      </c>
      <c r="I17" s="24">
        <v>29.308299999999999</v>
      </c>
      <c r="J17" s="44">
        <v>736</v>
      </c>
      <c r="K17" s="24">
        <v>44.66</v>
      </c>
      <c r="L17" s="44">
        <v>355</v>
      </c>
      <c r="M17" s="24">
        <v>21.5413</v>
      </c>
      <c r="N17" s="44">
        <v>1</v>
      </c>
      <c r="O17" s="24">
        <v>6.0699999999999997E-2</v>
      </c>
      <c r="P17" s="48">
        <v>49</v>
      </c>
      <c r="Q17" s="27">
        <v>2.9733000000000001</v>
      </c>
      <c r="R17" s="23">
        <v>582</v>
      </c>
      <c r="S17" s="27">
        <v>35.3155</v>
      </c>
      <c r="T17" s="23">
        <v>87</v>
      </c>
      <c r="U17" s="29">
        <v>5.2790999999999997</v>
      </c>
      <c r="V17" s="23">
        <v>271</v>
      </c>
      <c r="W17" s="29">
        <v>16.444199999999999</v>
      </c>
      <c r="X17" s="30">
        <v>452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2153</v>
      </c>
      <c r="D18" s="47">
        <v>2</v>
      </c>
      <c r="E18" s="36">
        <v>9.2899999999999996E-2</v>
      </c>
      <c r="F18" s="37">
        <v>96</v>
      </c>
      <c r="G18" s="36">
        <v>4.4588999999999999</v>
      </c>
      <c r="H18" s="37">
        <v>281</v>
      </c>
      <c r="I18" s="36">
        <v>13.051600000000001</v>
      </c>
      <c r="J18" s="37">
        <v>1393</v>
      </c>
      <c r="K18" s="36">
        <v>64.7</v>
      </c>
      <c r="L18" s="37">
        <v>322</v>
      </c>
      <c r="M18" s="36">
        <v>14.9559</v>
      </c>
      <c r="N18" s="37">
        <v>7</v>
      </c>
      <c r="O18" s="36">
        <v>0.3251</v>
      </c>
      <c r="P18" s="38">
        <v>52</v>
      </c>
      <c r="Q18" s="39">
        <v>2.4152</v>
      </c>
      <c r="R18" s="47">
        <v>463</v>
      </c>
      <c r="S18" s="39">
        <v>21.504899999999999</v>
      </c>
      <c r="T18" s="35">
        <v>109</v>
      </c>
      <c r="U18" s="40">
        <v>5.0627000000000004</v>
      </c>
      <c r="V18" s="35">
        <v>338</v>
      </c>
      <c r="W18" s="40">
        <v>15.699</v>
      </c>
      <c r="X18" s="41">
        <v>405</v>
      </c>
      <c r="Y18" s="42">
        <v>100</v>
      </c>
    </row>
    <row r="19" spans="1:25" s="32" customFormat="1" ht="15" customHeight="1" x14ac:dyDescent="0.25">
      <c r="A19" s="21" t="s">
        <v>18</v>
      </c>
      <c r="B19" s="43" t="s">
        <v>30</v>
      </c>
      <c r="C19" s="22">
        <v>19</v>
      </c>
      <c r="D19" s="23">
        <v>0</v>
      </c>
      <c r="E19" s="24">
        <v>0</v>
      </c>
      <c r="F19" s="25">
        <v>1</v>
      </c>
      <c r="G19" s="24">
        <v>5.2632000000000003</v>
      </c>
      <c r="H19" s="25">
        <v>4</v>
      </c>
      <c r="I19" s="24">
        <v>21.052600000000002</v>
      </c>
      <c r="J19" s="25">
        <v>0</v>
      </c>
      <c r="K19" s="24">
        <v>0</v>
      </c>
      <c r="L19" s="25">
        <v>5</v>
      </c>
      <c r="M19" s="24">
        <v>26.315799999999999</v>
      </c>
      <c r="N19" s="25">
        <v>7</v>
      </c>
      <c r="O19" s="24">
        <v>36.842100000000002</v>
      </c>
      <c r="P19" s="26">
        <v>2</v>
      </c>
      <c r="Q19" s="27">
        <v>10.526300000000001</v>
      </c>
      <c r="R19" s="23">
        <v>5</v>
      </c>
      <c r="S19" s="27">
        <v>26.315799999999999</v>
      </c>
      <c r="T19" s="23">
        <v>0</v>
      </c>
      <c r="U19" s="29">
        <v>0</v>
      </c>
      <c r="V19" s="23">
        <v>1</v>
      </c>
      <c r="W19" s="29">
        <v>5.2632000000000003</v>
      </c>
      <c r="X19" s="30">
        <v>15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50">
        <v>26</v>
      </c>
      <c r="D20" s="47">
        <v>1</v>
      </c>
      <c r="E20" s="36">
        <v>3.8462000000000001</v>
      </c>
      <c r="F20" s="46">
        <v>0</v>
      </c>
      <c r="G20" s="36">
        <v>0</v>
      </c>
      <c r="H20" s="37">
        <v>4</v>
      </c>
      <c r="I20" s="36">
        <v>15.384600000000001</v>
      </c>
      <c r="J20" s="46">
        <v>0</v>
      </c>
      <c r="K20" s="36">
        <v>0</v>
      </c>
      <c r="L20" s="46">
        <v>20</v>
      </c>
      <c r="M20" s="36">
        <v>76.923100000000005</v>
      </c>
      <c r="N20" s="46">
        <v>0</v>
      </c>
      <c r="O20" s="36">
        <v>0</v>
      </c>
      <c r="P20" s="38">
        <v>1</v>
      </c>
      <c r="Q20" s="39">
        <v>3.8462000000000001</v>
      </c>
      <c r="R20" s="47">
        <v>9</v>
      </c>
      <c r="S20" s="39">
        <v>34.615400000000001</v>
      </c>
      <c r="T20" s="35">
        <v>1</v>
      </c>
      <c r="U20" s="40">
        <v>3.8462000000000001</v>
      </c>
      <c r="V20" s="35">
        <v>2</v>
      </c>
      <c r="W20" s="40">
        <v>7.6923000000000004</v>
      </c>
      <c r="X20" s="41">
        <v>52</v>
      </c>
      <c r="Y20" s="42">
        <v>100</v>
      </c>
    </row>
    <row r="21" spans="1:25" s="32" customFormat="1" ht="15" customHeight="1" x14ac:dyDescent="0.25">
      <c r="A21" s="21" t="s">
        <v>18</v>
      </c>
      <c r="B21" s="43" t="s">
        <v>33</v>
      </c>
      <c r="C21" s="22">
        <v>122</v>
      </c>
      <c r="D21" s="45">
        <v>0</v>
      </c>
      <c r="E21" s="24">
        <v>0</v>
      </c>
      <c r="F21" s="25">
        <v>1</v>
      </c>
      <c r="G21" s="24">
        <v>0.81969999999999998</v>
      </c>
      <c r="H21" s="44">
        <v>17</v>
      </c>
      <c r="I21" s="24">
        <v>13.9344</v>
      </c>
      <c r="J21" s="25">
        <v>54</v>
      </c>
      <c r="K21" s="24">
        <v>44.262</v>
      </c>
      <c r="L21" s="25">
        <v>44</v>
      </c>
      <c r="M21" s="24">
        <v>36.065600000000003</v>
      </c>
      <c r="N21" s="25">
        <v>0</v>
      </c>
      <c r="O21" s="24">
        <v>0</v>
      </c>
      <c r="P21" s="48">
        <v>6</v>
      </c>
      <c r="Q21" s="27">
        <v>4.9180000000000001</v>
      </c>
      <c r="R21" s="23">
        <v>17</v>
      </c>
      <c r="S21" s="27">
        <v>13.9344</v>
      </c>
      <c r="T21" s="45">
        <v>3</v>
      </c>
      <c r="U21" s="29">
        <v>2.4590000000000001</v>
      </c>
      <c r="V21" s="45">
        <v>14</v>
      </c>
      <c r="W21" s="29">
        <v>11.4754</v>
      </c>
      <c r="X21" s="30">
        <v>93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280</v>
      </c>
      <c r="D22" s="35">
        <v>0</v>
      </c>
      <c r="E22" s="36">
        <v>0</v>
      </c>
      <c r="F22" s="46">
        <v>1</v>
      </c>
      <c r="G22" s="36">
        <v>0.35709999999999997</v>
      </c>
      <c r="H22" s="46">
        <v>26</v>
      </c>
      <c r="I22" s="36">
        <v>9.2857000000000003</v>
      </c>
      <c r="J22" s="37">
        <v>18</v>
      </c>
      <c r="K22" s="36">
        <v>6.4290000000000003</v>
      </c>
      <c r="L22" s="37">
        <v>221</v>
      </c>
      <c r="M22" s="36">
        <v>78.928600000000003</v>
      </c>
      <c r="N22" s="37">
        <v>0</v>
      </c>
      <c r="O22" s="36">
        <v>0</v>
      </c>
      <c r="P22" s="49">
        <v>14</v>
      </c>
      <c r="Q22" s="39">
        <v>5</v>
      </c>
      <c r="R22" s="47">
        <v>93</v>
      </c>
      <c r="S22" s="39">
        <v>33.214300000000001</v>
      </c>
      <c r="T22" s="47">
        <v>3</v>
      </c>
      <c r="U22" s="40">
        <v>1.0713999999999999</v>
      </c>
      <c r="V22" s="47">
        <v>17</v>
      </c>
      <c r="W22" s="40">
        <v>6.0713999999999997</v>
      </c>
      <c r="X22" s="41">
        <v>160</v>
      </c>
      <c r="Y22" s="42">
        <v>100</v>
      </c>
    </row>
    <row r="23" spans="1:25" s="32" customFormat="1" ht="15" customHeight="1" x14ac:dyDescent="0.25">
      <c r="A23" s="21" t="s">
        <v>18</v>
      </c>
      <c r="B23" s="43" t="s">
        <v>31</v>
      </c>
      <c r="C23" s="22">
        <v>27</v>
      </c>
      <c r="D23" s="23">
        <v>0</v>
      </c>
      <c r="E23" s="24">
        <v>0</v>
      </c>
      <c r="F23" s="25">
        <v>0</v>
      </c>
      <c r="G23" s="24">
        <v>0</v>
      </c>
      <c r="H23" s="25">
        <v>5</v>
      </c>
      <c r="I23" s="24">
        <v>18.5185</v>
      </c>
      <c r="J23" s="25">
        <v>3</v>
      </c>
      <c r="K23" s="24">
        <v>11.111000000000001</v>
      </c>
      <c r="L23" s="25">
        <v>17</v>
      </c>
      <c r="M23" s="24">
        <v>62.963000000000001</v>
      </c>
      <c r="N23" s="25">
        <v>0</v>
      </c>
      <c r="O23" s="24">
        <v>0</v>
      </c>
      <c r="P23" s="48">
        <v>2</v>
      </c>
      <c r="Q23" s="27">
        <v>7.4074</v>
      </c>
      <c r="R23" s="45">
        <v>13</v>
      </c>
      <c r="S23" s="27">
        <v>48.148099999999999</v>
      </c>
      <c r="T23" s="23">
        <v>0</v>
      </c>
      <c r="U23" s="29">
        <v>0</v>
      </c>
      <c r="V23" s="23">
        <v>4</v>
      </c>
      <c r="W23" s="29">
        <v>14.8148</v>
      </c>
      <c r="X23" s="30">
        <v>29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7</v>
      </c>
      <c r="D24" s="47">
        <v>0</v>
      </c>
      <c r="E24" s="36">
        <v>0</v>
      </c>
      <c r="F24" s="37">
        <v>1</v>
      </c>
      <c r="G24" s="36">
        <v>14.2857</v>
      </c>
      <c r="H24" s="46">
        <v>0</v>
      </c>
      <c r="I24" s="36">
        <v>0</v>
      </c>
      <c r="J24" s="37">
        <v>2</v>
      </c>
      <c r="K24" s="36">
        <v>28.571000000000002</v>
      </c>
      <c r="L24" s="37">
        <v>3</v>
      </c>
      <c r="M24" s="36">
        <v>42.857100000000003</v>
      </c>
      <c r="N24" s="37">
        <v>0</v>
      </c>
      <c r="O24" s="36">
        <v>0</v>
      </c>
      <c r="P24" s="49">
        <v>1</v>
      </c>
      <c r="Q24" s="39">
        <v>14.2857</v>
      </c>
      <c r="R24" s="47">
        <v>1</v>
      </c>
      <c r="S24" s="39">
        <v>14.2857</v>
      </c>
      <c r="T24" s="35">
        <v>0</v>
      </c>
      <c r="U24" s="40">
        <v>0</v>
      </c>
      <c r="V24" s="35">
        <v>0</v>
      </c>
      <c r="W24" s="40">
        <v>0</v>
      </c>
      <c r="X24" s="41">
        <v>8</v>
      </c>
      <c r="Y24" s="42">
        <v>100</v>
      </c>
    </row>
    <row r="25" spans="1:25" s="32" customFormat="1" ht="15" customHeight="1" x14ac:dyDescent="0.25">
      <c r="A25" s="21" t="s">
        <v>18</v>
      </c>
      <c r="B25" s="43" t="s">
        <v>36</v>
      </c>
      <c r="C25" s="60">
        <v>157</v>
      </c>
      <c r="D25" s="23">
        <v>0</v>
      </c>
      <c r="E25" s="24">
        <v>0</v>
      </c>
      <c r="F25" s="25">
        <v>3</v>
      </c>
      <c r="G25" s="24">
        <v>1.9108000000000001</v>
      </c>
      <c r="H25" s="25">
        <v>4</v>
      </c>
      <c r="I25" s="24">
        <v>2.5478000000000001</v>
      </c>
      <c r="J25" s="25">
        <v>7</v>
      </c>
      <c r="K25" s="24">
        <v>4.4589999999999996</v>
      </c>
      <c r="L25" s="44">
        <v>137</v>
      </c>
      <c r="M25" s="24">
        <v>87.261099999999999</v>
      </c>
      <c r="N25" s="25">
        <v>0</v>
      </c>
      <c r="O25" s="24">
        <v>0</v>
      </c>
      <c r="P25" s="48">
        <v>6</v>
      </c>
      <c r="Q25" s="27">
        <v>3.8216999999999999</v>
      </c>
      <c r="R25" s="23">
        <v>64</v>
      </c>
      <c r="S25" s="27">
        <v>40.764299999999999</v>
      </c>
      <c r="T25" s="23">
        <v>0</v>
      </c>
      <c r="U25" s="29">
        <v>0</v>
      </c>
      <c r="V25" s="23">
        <v>7</v>
      </c>
      <c r="W25" s="29">
        <v>4.4585999999999997</v>
      </c>
      <c r="X25" s="30">
        <v>116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770</v>
      </c>
      <c r="D26" s="35">
        <v>7</v>
      </c>
      <c r="E26" s="36">
        <v>0.90910000000000002</v>
      </c>
      <c r="F26" s="46">
        <v>4</v>
      </c>
      <c r="G26" s="36">
        <v>0.51949999999999996</v>
      </c>
      <c r="H26" s="46">
        <v>48</v>
      </c>
      <c r="I26" s="36">
        <v>6.2337999999999996</v>
      </c>
      <c r="J26" s="37">
        <v>389</v>
      </c>
      <c r="K26" s="36">
        <v>50.518999999999998</v>
      </c>
      <c r="L26" s="37">
        <v>300</v>
      </c>
      <c r="M26" s="36">
        <v>38.960999999999999</v>
      </c>
      <c r="N26" s="46">
        <v>0</v>
      </c>
      <c r="O26" s="36">
        <v>0</v>
      </c>
      <c r="P26" s="49">
        <v>22</v>
      </c>
      <c r="Q26" s="39">
        <v>2.8571</v>
      </c>
      <c r="R26" s="35">
        <v>98</v>
      </c>
      <c r="S26" s="39">
        <v>12.7273</v>
      </c>
      <c r="T26" s="35">
        <v>124</v>
      </c>
      <c r="U26" s="40">
        <v>16.103899999999999</v>
      </c>
      <c r="V26" s="35">
        <v>22</v>
      </c>
      <c r="W26" s="40">
        <v>2.8571</v>
      </c>
      <c r="X26" s="41">
        <v>274</v>
      </c>
      <c r="Y26" s="42">
        <v>100</v>
      </c>
    </row>
    <row r="27" spans="1:25" s="32" customFormat="1" ht="15" customHeight="1" x14ac:dyDescent="0.25">
      <c r="A27" s="21" t="s">
        <v>18</v>
      </c>
      <c r="B27" s="43" t="s">
        <v>40</v>
      </c>
      <c r="C27" s="60">
        <v>21</v>
      </c>
      <c r="D27" s="45">
        <v>0</v>
      </c>
      <c r="E27" s="24">
        <v>0</v>
      </c>
      <c r="F27" s="25">
        <v>1</v>
      </c>
      <c r="G27" s="24">
        <v>4.7618999999999998</v>
      </c>
      <c r="H27" s="25">
        <v>0</v>
      </c>
      <c r="I27" s="24">
        <v>0</v>
      </c>
      <c r="J27" s="25">
        <v>1</v>
      </c>
      <c r="K27" s="24">
        <v>4.7619999999999996</v>
      </c>
      <c r="L27" s="44">
        <v>19</v>
      </c>
      <c r="M27" s="24">
        <v>90.476200000000006</v>
      </c>
      <c r="N27" s="25">
        <v>0</v>
      </c>
      <c r="O27" s="24">
        <v>0</v>
      </c>
      <c r="P27" s="48">
        <v>0</v>
      </c>
      <c r="Q27" s="27">
        <v>0</v>
      </c>
      <c r="R27" s="45">
        <v>12</v>
      </c>
      <c r="S27" s="27">
        <v>57.142899999999997</v>
      </c>
      <c r="T27" s="23">
        <v>0</v>
      </c>
      <c r="U27" s="29">
        <v>0</v>
      </c>
      <c r="V27" s="23">
        <v>0</v>
      </c>
      <c r="W27" s="29">
        <v>0</v>
      </c>
      <c r="X27" s="30">
        <v>19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50">
        <v>88</v>
      </c>
      <c r="D28" s="47">
        <v>1</v>
      </c>
      <c r="E28" s="36">
        <v>1.1364000000000001</v>
      </c>
      <c r="F28" s="37">
        <v>4</v>
      </c>
      <c r="G28" s="36">
        <v>4.5454999999999997</v>
      </c>
      <c r="H28" s="37">
        <v>11</v>
      </c>
      <c r="I28" s="36">
        <v>12.5</v>
      </c>
      <c r="J28" s="37">
        <v>57</v>
      </c>
      <c r="K28" s="36">
        <v>64.772999999999996</v>
      </c>
      <c r="L28" s="46">
        <v>14</v>
      </c>
      <c r="M28" s="36">
        <v>15.9091</v>
      </c>
      <c r="N28" s="37">
        <v>0</v>
      </c>
      <c r="O28" s="36">
        <v>0</v>
      </c>
      <c r="P28" s="38">
        <v>1</v>
      </c>
      <c r="Q28" s="39">
        <v>1.1364000000000001</v>
      </c>
      <c r="R28" s="35">
        <v>16</v>
      </c>
      <c r="S28" s="39">
        <v>18.181799999999999</v>
      </c>
      <c r="T28" s="47">
        <v>5</v>
      </c>
      <c r="U28" s="40">
        <v>5.6818</v>
      </c>
      <c r="V28" s="47">
        <v>8</v>
      </c>
      <c r="W28" s="40">
        <v>9.0908999999999995</v>
      </c>
      <c r="X28" s="41">
        <v>150</v>
      </c>
      <c r="Y28" s="42">
        <v>100</v>
      </c>
    </row>
    <row r="29" spans="1:25" s="32" customFormat="1" ht="15" customHeight="1" x14ac:dyDescent="0.25">
      <c r="A29" s="21" t="s">
        <v>18</v>
      </c>
      <c r="B29" s="43" t="s">
        <v>38</v>
      </c>
      <c r="C29" s="22">
        <v>129</v>
      </c>
      <c r="D29" s="23">
        <v>1</v>
      </c>
      <c r="E29" s="24">
        <v>0.7752</v>
      </c>
      <c r="F29" s="25">
        <v>4</v>
      </c>
      <c r="G29" s="24">
        <v>3.1008</v>
      </c>
      <c r="H29" s="44">
        <v>43</v>
      </c>
      <c r="I29" s="24">
        <v>33.333300000000001</v>
      </c>
      <c r="J29" s="25">
        <v>24</v>
      </c>
      <c r="K29" s="24">
        <v>18.605</v>
      </c>
      <c r="L29" s="44">
        <v>46</v>
      </c>
      <c r="M29" s="24">
        <v>35.658900000000003</v>
      </c>
      <c r="N29" s="25">
        <v>0</v>
      </c>
      <c r="O29" s="24">
        <v>0</v>
      </c>
      <c r="P29" s="48">
        <v>11</v>
      </c>
      <c r="Q29" s="27">
        <v>8.5271000000000008</v>
      </c>
      <c r="R29" s="23">
        <v>66</v>
      </c>
      <c r="S29" s="27">
        <v>51.162799999999997</v>
      </c>
      <c r="T29" s="23">
        <v>4</v>
      </c>
      <c r="U29" s="29">
        <v>3.1008</v>
      </c>
      <c r="V29" s="23">
        <v>30</v>
      </c>
      <c r="W29" s="29">
        <v>23.255800000000001</v>
      </c>
      <c r="X29" s="30">
        <v>80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300</v>
      </c>
      <c r="D30" s="47">
        <v>3</v>
      </c>
      <c r="E30" s="36">
        <v>1</v>
      </c>
      <c r="F30" s="46">
        <v>3</v>
      </c>
      <c r="G30" s="36">
        <v>1</v>
      </c>
      <c r="H30" s="37">
        <v>16</v>
      </c>
      <c r="I30" s="36">
        <v>5.3333000000000004</v>
      </c>
      <c r="J30" s="37">
        <v>157</v>
      </c>
      <c r="K30" s="36">
        <v>52.332999999999998</v>
      </c>
      <c r="L30" s="37">
        <v>108</v>
      </c>
      <c r="M30" s="36">
        <v>36</v>
      </c>
      <c r="N30" s="37">
        <v>0</v>
      </c>
      <c r="O30" s="36">
        <v>0</v>
      </c>
      <c r="P30" s="38">
        <v>13</v>
      </c>
      <c r="Q30" s="39">
        <v>4.3333000000000004</v>
      </c>
      <c r="R30" s="35">
        <v>56</v>
      </c>
      <c r="S30" s="39">
        <v>18.666699999999999</v>
      </c>
      <c r="T30" s="47">
        <v>4</v>
      </c>
      <c r="U30" s="40">
        <v>1.3332999999999999</v>
      </c>
      <c r="V30" s="47">
        <v>21</v>
      </c>
      <c r="W30" s="40">
        <v>7</v>
      </c>
      <c r="X30" s="41">
        <v>187</v>
      </c>
      <c r="Y30" s="42">
        <v>100</v>
      </c>
    </row>
    <row r="31" spans="1:25" s="32" customFormat="1" ht="15" customHeight="1" x14ac:dyDescent="0.25">
      <c r="A31" s="21" t="s">
        <v>18</v>
      </c>
      <c r="B31" s="43" t="s">
        <v>42</v>
      </c>
      <c r="C31" s="60">
        <v>42</v>
      </c>
      <c r="D31" s="23">
        <v>5</v>
      </c>
      <c r="E31" s="24">
        <v>11.9048</v>
      </c>
      <c r="F31" s="44">
        <v>16</v>
      </c>
      <c r="G31" s="24">
        <v>38.095199999999998</v>
      </c>
      <c r="H31" s="25">
        <v>2</v>
      </c>
      <c r="I31" s="24">
        <v>4.7618999999999998</v>
      </c>
      <c r="J31" s="44">
        <v>10</v>
      </c>
      <c r="K31" s="24">
        <v>23.81</v>
      </c>
      <c r="L31" s="25">
        <v>7</v>
      </c>
      <c r="M31" s="24">
        <v>16.666699999999999</v>
      </c>
      <c r="N31" s="25">
        <v>0</v>
      </c>
      <c r="O31" s="24">
        <v>0</v>
      </c>
      <c r="P31" s="26">
        <v>2</v>
      </c>
      <c r="Q31" s="27">
        <v>4.7618999999999998</v>
      </c>
      <c r="R31" s="23">
        <v>10</v>
      </c>
      <c r="S31" s="27">
        <v>23.8095</v>
      </c>
      <c r="T31" s="45">
        <v>0</v>
      </c>
      <c r="U31" s="29">
        <v>0</v>
      </c>
      <c r="V31" s="45">
        <v>20</v>
      </c>
      <c r="W31" s="29">
        <v>47.619</v>
      </c>
      <c r="X31" s="30">
        <v>29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702</v>
      </c>
      <c r="D32" s="35">
        <v>1</v>
      </c>
      <c r="E32" s="36">
        <v>0.14249999999999999</v>
      </c>
      <c r="F32" s="37">
        <v>4</v>
      </c>
      <c r="G32" s="36">
        <v>0.56979999999999997</v>
      </c>
      <c r="H32" s="37">
        <v>26</v>
      </c>
      <c r="I32" s="36">
        <v>3.7037</v>
      </c>
      <c r="J32" s="37">
        <v>450</v>
      </c>
      <c r="K32" s="36">
        <v>64.102999999999994</v>
      </c>
      <c r="L32" s="46">
        <v>209</v>
      </c>
      <c r="M32" s="36">
        <v>29.772099999999998</v>
      </c>
      <c r="N32" s="46">
        <v>1</v>
      </c>
      <c r="O32" s="36">
        <v>0.14249999999999999</v>
      </c>
      <c r="P32" s="49">
        <v>11</v>
      </c>
      <c r="Q32" s="39">
        <v>1.5669999999999999</v>
      </c>
      <c r="R32" s="47">
        <v>67</v>
      </c>
      <c r="S32" s="39">
        <v>9.5442</v>
      </c>
      <c r="T32" s="35">
        <v>10</v>
      </c>
      <c r="U32" s="40">
        <v>1.4245000000000001</v>
      </c>
      <c r="V32" s="35">
        <v>18</v>
      </c>
      <c r="W32" s="40">
        <v>2.5640999999999998</v>
      </c>
      <c r="X32" s="41">
        <v>242</v>
      </c>
      <c r="Y32" s="42">
        <v>100</v>
      </c>
    </row>
    <row r="33" spans="1:25" s="32" customFormat="1" ht="15" customHeight="1" x14ac:dyDescent="0.25">
      <c r="A33" s="21" t="s">
        <v>18</v>
      </c>
      <c r="B33" s="43" t="s">
        <v>43</v>
      </c>
      <c r="C33" s="22">
        <v>130</v>
      </c>
      <c r="D33" s="45">
        <v>1</v>
      </c>
      <c r="E33" s="24">
        <v>0.76919999999999999</v>
      </c>
      <c r="F33" s="25">
        <v>3</v>
      </c>
      <c r="G33" s="24">
        <v>2.3077000000000001</v>
      </c>
      <c r="H33" s="44">
        <v>3</v>
      </c>
      <c r="I33" s="24">
        <v>2.3077000000000001</v>
      </c>
      <c r="J33" s="25">
        <v>84</v>
      </c>
      <c r="K33" s="24">
        <v>64.614999999999995</v>
      </c>
      <c r="L33" s="25">
        <v>38</v>
      </c>
      <c r="M33" s="24">
        <v>29.230799999999999</v>
      </c>
      <c r="N33" s="44">
        <v>0</v>
      </c>
      <c r="O33" s="24">
        <v>0</v>
      </c>
      <c r="P33" s="48">
        <v>1</v>
      </c>
      <c r="Q33" s="27">
        <v>0.76919999999999999</v>
      </c>
      <c r="R33" s="45">
        <v>25</v>
      </c>
      <c r="S33" s="27">
        <v>19.230799999999999</v>
      </c>
      <c r="T33" s="45">
        <v>4</v>
      </c>
      <c r="U33" s="29">
        <v>3.0769000000000002</v>
      </c>
      <c r="V33" s="45">
        <v>9</v>
      </c>
      <c r="W33" s="29">
        <v>6.9230999999999998</v>
      </c>
      <c r="X33" s="30">
        <v>64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50">
        <v>7</v>
      </c>
      <c r="D34" s="35">
        <v>0</v>
      </c>
      <c r="E34" s="36">
        <v>0</v>
      </c>
      <c r="F34" s="37">
        <v>1</v>
      </c>
      <c r="G34" s="36">
        <v>14.2857</v>
      </c>
      <c r="H34" s="46">
        <v>0</v>
      </c>
      <c r="I34" s="36">
        <v>0</v>
      </c>
      <c r="J34" s="37">
        <v>0</v>
      </c>
      <c r="K34" s="36">
        <v>0</v>
      </c>
      <c r="L34" s="46">
        <v>6</v>
      </c>
      <c r="M34" s="36">
        <v>85.714299999999994</v>
      </c>
      <c r="N34" s="46">
        <v>0</v>
      </c>
      <c r="O34" s="36">
        <v>0</v>
      </c>
      <c r="P34" s="38">
        <v>0</v>
      </c>
      <c r="Q34" s="39">
        <v>0</v>
      </c>
      <c r="R34" s="47">
        <v>3</v>
      </c>
      <c r="S34" s="39">
        <v>42.857100000000003</v>
      </c>
      <c r="T34" s="47">
        <v>0</v>
      </c>
      <c r="U34" s="40">
        <v>0</v>
      </c>
      <c r="V34" s="47">
        <v>0</v>
      </c>
      <c r="W34" s="40">
        <v>0</v>
      </c>
      <c r="X34" s="41">
        <v>7</v>
      </c>
      <c r="Y34" s="42">
        <v>100</v>
      </c>
    </row>
    <row r="35" spans="1:25" s="32" customFormat="1" ht="15" customHeight="1" x14ac:dyDescent="0.25">
      <c r="A35" s="21" t="s">
        <v>18</v>
      </c>
      <c r="B35" s="43" t="s">
        <v>48</v>
      </c>
      <c r="C35" s="60">
        <v>7</v>
      </c>
      <c r="D35" s="45">
        <v>0</v>
      </c>
      <c r="E35" s="24">
        <v>0</v>
      </c>
      <c r="F35" s="25">
        <v>0</v>
      </c>
      <c r="G35" s="24">
        <v>0</v>
      </c>
      <c r="H35" s="44">
        <v>0</v>
      </c>
      <c r="I35" s="24">
        <v>0</v>
      </c>
      <c r="J35" s="25">
        <v>1</v>
      </c>
      <c r="K35" s="24">
        <v>14.286</v>
      </c>
      <c r="L35" s="44">
        <v>4</v>
      </c>
      <c r="M35" s="24">
        <v>57.142899999999997</v>
      </c>
      <c r="N35" s="25">
        <v>0</v>
      </c>
      <c r="O35" s="24">
        <v>0</v>
      </c>
      <c r="P35" s="48">
        <v>2</v>
      </c>
      <c r="Q35" s="27">
        <v>28.571400000000001</v>
      </c>
      <c r="R35" s="45">
        <v>2</v>
      </c>
      <c r="S35" s="27">
        <v>28.571400000000001</v>
      </c>
      <c r="T35" s="45">
        <v>0</v>
      </c>
      <c r="U35" s="29">
        <v>0</v>
      </c>
      <c r="V35" s="45">
        <v>0</v>
      </c>
      <c r="W35" s="29">
        <v>0</v>
      </c>
      <c r="X35" s="30">
        <v>10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50">
        <v>61</v>
      </c>
      <c r="D36" s="47">
        <v>2</v>
      </c>
      <c r="E36" s="36">
        <v>3.2787000000000002</v>
      </c>
      <c r="F36" s="37">
        <v>2</v>
      </c>
      <c r="G36" s="36">
        <v>3.2787000000000002</v>
      </c>
      <c r="H36" s="37">
        <v>24</v>
      </c>
      <c r="I36" s="36">
        <v>39.344299999999997</v>
      </c>
      <c r="J36" s="46">
        <v>14</v>
      </c>
      <c r="K36" s="36">
        <v>22.951000000000001</v>
      </c>
      <c r="L36" s="46">
        <v>18</v>
      </c>
      <c r="M36" s="36">
        <v>29.508199999999999</v>
      </c>
      <c r="N36" s="37">
        <v>0</v>
      </c>
      <c r="O36" s="36">
        <v>0</v>
      </c>
      <c r="P36" s="49">
        <v>1</v>
      </c>
      <c r="Q36" s="39">
        <v>1.6393</v>
      </c>
      <c r="R36" s="47">
        <v>8</v>
      </c>
      <c r="S36" s="39">
        <v>13.114800000000001</v>
      </c>
      <c r="T36" s="35">
        <v>3</v>
      </c>
      <c r="U36" s="40">
        <v>4.9180000000000001</v>
      </c>
      <c r="V36" s="35">
        <v>10</v>
      </c>
      <c r="W36" s="40">
        <v>16.3934</v>
      </c>
      <c r="X36" s="41">
        <v>44</v>
      </c>
      <c r="Y36" s="42">
        <v>100</v>
      </c>
    </row>
    <row r="37" spans="1:25" s="32" customFormat="1" ht="15" customHeight="1" x14ac:dyDescent="0.25">
      <c r="A37" s="21" t="s">
        <v>18</v>
      </c>
      <c r="B37" s="43" t="s">
        <v>49</v>
      </c>
      <c r="C37" s="22">
        <v>13</v>
      </c>
      <c r="D37" s="23">
        <v>0</v>
      </c>
      <c r="E37" s="24">
        <v>0</v>
      </c>
      <c r="F37" s="25">
        <v>2</v>
      </c>
      <c r="G37" s="24">
        <v>15.384600000000001</v>
      </c>
      <c r="H37" s="25">
        <v>0</v>
      </c>
      <c r="I37" s="24">
        <v>0</v>
      </c>
      <c r="J37" s="25">
        <v>2</v>
      </c>
      <c r="K37" s="24">
        <v>15.385</v>
      </c>
      <c r="L37" s="25">
        <v>9</v>
      </c>
      <c r="M37" s="24">
        <v>69.230800000000002</v>
      </c>
      <c r="N37" s="44">
        <v>0</v>
      </c>
      <c r="O37" s="24">
        <v>0</v>
      </c>
      <c r="P37" s="48">
        <v>0</v>
      </c>
      <c r="Q37" s="27">
        <v>0</v>
      </c>
      <c r="R37" s="45">
        <v>5</v>
      </c>
      <c r="S37" s="27">
        <v>38.461500000000001</v>
      </c>
      <c r="T37" s="23">
        <v>0</v>
      </c>
      <c r="U37" s="29">
        <v>0</v>
      </c>
      <c r="V37" s="23">
        <v>2</v>
      </c>
      <c r="W37" s="29">
        <v>15.384600000000001</v>
      </c>
      <c r="X37" s="30">
        <v>10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319</v>
      </c>
      <c r="D38" s="35">
        <v>1</v>
      </c>
      <c r="E38" s="36">
        <v>0.3135</v>
      </c>
      <c r="F38" s="37">
        <v>9</v>
      </c>
      <c r="G38" s="36">
        <v>2.8212999999999999</v>
      </c>
      <c r="H38" s="37">
        <v>168</v>
      </c>
      <c r="I38" s="36">
        <v>52.6646</v>
      </c>
      <c r="J38" s="37">
        <v>101</v>
      </c>
      <c r="K38" s="36">
        <v>31.661000000000001</v>
      </c>
      <c r="L38" s="37">
        <v>31</v>
      </c>
      <c r="M38" s="36">
        <v>9.7179000000000002</v>
      </c>
      <c r="N38" s="37">
        <v>1</v>
      </c>
      <c r="O38" s="36">
        <v>0.3135</v>
      </c>
      <c r="P38" s="38">
        <v>8</v>
      </c>
      <c r="Q38" s="39">
        <v>2.5078</v>
      </c>
      <c r="R38" s="47">
        <v>43</v>
      </c>
      <c r="S38" s="39">
        <v>13.4796</v>
      </c>
      <c r="T38" s="35">
        <v>13</v>
      </c>
      <c r="U38" s="40">
        <v>4.0751999999999997</v>
      </c>
      <c r="V38" s="35">
        <v>43</v>
      </c>
      <c r="W38" s="40">
        <v>13.4796</v>
      </c>
      <c r="X38" s="41">
        <v>174</v>
      </c>
      <c r="Y38" s="42">
        <v>100</v>
      </c>
    </row>
    <row r="39" spans="1:25" s="32" customFormat="1" ht="15" customHeight="1" x14ac:dyDescent="0.25">
      <c r="A39" s="21" t="s">
        <v>18</v>
      </c>
      <c r="B39" s="43" t="s">
        <v>51</v>
      </c>
      <c r="C39" s="22">
        <v>85</v>
      </c>
      <c r="D39" s="45">
        <v>10</v>
      </c>
      <c r="E39" s="24">
        <v>11.764699999999999</v>
      </c>
      <c r="F39" s="25">
        <v>1</v>
      </c>
      <c r="G39" s="24">
        <v>1.1765000000000001</v>
      </c>
      <c r="H39" s="44">
        <v>51</v>
      </c>
      <c r="I39" s="24">
        <v>60</v>
      </c>
      <c r="J39" s="25">
        <v>0</v>
      </c>
      <c r="K39" s="24">
        <v>0</v>
      </c>
      <c r="L39" s="44">
        <v>23</v>
      </c>
      <c r="M39" s="24">
        <v>27.058800000000002</v>
      </c>
      <c r="N39" s="25">
        <v>0</v>
      </c>
      <c r="O39" s="24">
        <v>0</v>
      </c>
      <c r="P39" s="48">
        <v>0</v>
      </c>
      <c r="Q39" s="27">
        <v>0</v>
      </c>
      <c r="R39" s="23">
        <v>16</v>
      </c>
      <c r="S39" s="27">
        <v>18.823499999999999</v>
      </c>
      <c r="T39" s="23">
        <v>1</v>
      </c>
      <c r="U39" s="29">
        <v>1.1765000000000001</v>
      </c>
      <c r="V39" s="23">
        <v>20</v>
      </c>
      <c r="W39" s="29">
        <v>23.529399999999999</v>
      </c>
      <c r="X39" s="30">
        <v>53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50">
        <v>694</v>
      </c>
      <c r="D40" s="35">
        <v>8</v>
      </c>
      <c r="E40" s="36">
        <v>1.1527000000000001</v>
      </c>
      <c r="F40" s="37">
        <v>23</v>
      </c>
      <c r="G40" s="36">
        <v>3.3140999999999998</v>
      </c>
      <c r="H40" s="37">
        <v>235</v>
      </c>
      <c r="I40" s="36">
        <v>33.861699999999999</v>
      </c>
      <c r="J40" s="46">
        <v>312</v>
      </c>
      <c r="K40" s="36">
        <v>44.957000000000001</v>
      </c>
      <c r="L40" s="46">
        <v>96</v>
      </c>
      <c r="M40" s="36">
        <v>13.8329</v>
      </c>
      <c r="N40" s="37">
        <v>0</v>
      </c>
      <c r="O40" s="36">
        <v>0</v>
      </c>
      <c r="P40" s="38">
        <v>20</v>
      </c>
      <c r="Q40" s="39">
        <v>2.8818000000000001</v>
      </c>
      <c r="R40" s="47">
        <v>234</v>
      </c>
      <c r="S40" s="39">
        <v>33.717599999999997</v>
      </c>
      <c r="T40" s="35">
        <v>27</v>
      </c>
      <c r="U40" s="40">
        <v>3.8904999999999998</v>
      </c>
      <c r="V40" s="35">
        <v>119</v>
      </c>
      <c r="W40" s="40">
        <v>17.146999999999998</v>
      </c>
      <c r="X40" s="41">
        <v>304</v>
      </c>
      <c r="Y40" s="42">
        <v>100</v>
      </c>
    </row>
    <row r="41" spans="1:25" s="32" customFormat="1" ht="15" customHeight="1" x14ac:dyDescent="0.25">
      <c r="A41" s="21" t="s">
        <v>18</v>
      </c>
      <c r="B41" s="43" t="s">
        <v>46</v>
      </c>
      <c r="C41" s="22">
        <v>459</v>
      </c>
      <c r="D41" s="45">
        <v>13</v>
      </c>
      <c r="E41" s="24">
        <v>2.8321999999999998</v>
      </c>
      <c r="F41" s="25">
        <v>7</v>
      </c>
      <c r="G41" s="24">
        <v>1.5250999999999999</v>
      </c>
      <c r="H41" s="25">
        <v>56</v>
      </c>
      <c r="I41" s="24">
        <v>12.2004</v>
      </c>
      <c r="J41" s="25">
        <v>187</v>
      </c>
      <c r="K41" s="24">
        <v>40.741</v>
      </c>
      <c r="L41" s="44">
        <v>172</v>
      </c>
      <c r="M41" s="24">
        <v>37.472799999999999</v>
      </c>
      <c r="N41" s="44">
        <v>0</v>
      </c>
      <c r="O41" s="24">
        <v>0</v>
      </c>
      <c r="P41" s="26">
        <v>24</v>
      </c>
      <c r="Q41" s="27">
        <v>5.2287999999999997</v>
      </c>
      <c r="R41" s="23">
        <v>134</v>
      </c>
      <c r="S41" s="27">
        <v>29.193899999999999</v>
      </c>
      <c r="T41" s="45">
        <v>16</v>
      </c>
      <c r="U41" s="29">
        <v>3.4857999999999998</v>
      </c>
      <c r="V41" s="45">
        <v>32</v>
      </c>
      <c r="W41" s="29">
        <v>6.9717000000000002</v>
      </c>
      <c r="X41" s="30">
        <v>260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50">
        <v>8</v>
      </c>
      <c r="D42" s="35">
        <v>2</v>
      </c>
      <c r="E42" s="36">
        <v>25</v>
      </c>
      <c r="F42" s="37">
        <v>0</v>
      </c>
      <c r="G42" s="36">
        <v>0</v>
      </c>
      <c r="H42" s="37">
        <v>1</v>
      </c>
      <c r="I42" s="36">
        <v>12.5</v>
      </c>
      <c r="J42" s="46">
        <v>0</v>
      </c>
      <c r="K42" s="36">
        <v>0</v>
      </c>
      <c r="L42" s="46">
        <v>4</v>
      </c>
      <c r="M42" s="36">
        <v>50</v>
      </c>
      <c r="N42" s="46">
        <v>0</v>
      </c>
      <c r="O42" s="36">
        <v>0</v>
      </c>
      <c r="P42" s="38">
        <v>1</v>
      </c>
      <c r="Q42" s="39">
        <v>12.5</v>
      </c>
      <c r="R42" s="47">
        <v>3</v>
      </c>
      <c r="S42" s="39">
        <v>37.5</v>
      </c>
      <c r="T42" s="35">
        <v>0</v>
      </c>
      <c r="U42" s="40">
        <v>0</v>
      </c>
      <c r="V42" s="35">
        <v>0</v>
      </c>
      <c r="W42" s="40">
        <v>0</v>
      </c>
      <c r="X42" s="41">
        <v>7</v>
      </c>
      <c r="Y42" s="42">
        <v>100</v>
      </c>
    </row>
    <row r="43" spans="1:25" s="32" customFormat="1" ht="15" customHeight="1" x14ac:dyDescent="0.25">
      <c r="A43" s="21" t="s">
        <v>18</v>
      </c>
      <c r="B43" s="43" t="s">
        <v>54</v>
      </c>
      <c r="C43" s="22">
        <v>344</v>
      </c>
      <c r="D43" s="23">
        <v>0</v>
      </c>
      <c r="E43" s="24">
        <v>0</v>
      </c>
      <c r="F43" s="25">
        <v>4</v>
      </c>
      <c r="G43" s="24">
        <v>1.1628000000000001</v>
      </c>
      <c r="H43" s="44">
        <v>28</v>
      </c>
      <c r="I43" s="24">
        <v>8.1395</v>
      </c>
      <c r="J43" s="25">
        <v>153</v>
      </c>
      <c r="K43" s="24">
        <v>44.476999999999997</v>
      </c>
      <c r="L43" s="25">
        <v>142</v>
      </c>
      <c r="M43" s="24">
        <v>41.2791</v>
      </c>
      <c r="N43" s="25">
        <v>1</v>
      </c>
      <c r="O43" s="24">
        <v>0.29070000000000001</v>
      </c>
      <c r="P43" s="26">
        <v>16</v>
      </c>
      <c r="Q43" s="27">
        <v>4.6512000000000002</v>
      </c>
      <c r="R43" s="45">
        <v>67</v>
      </c>
      <c r="S43" s="27">
        <v>19.476700000000001</v>
      </c>
      <c r="T43" s="45">
        <v>11</v>
      </c>
      <c r="U43" s="29">
        <v>3.1977000000000002</v>
      </c>
      <c r="V43" s="45">
        <v>26</v>
      </c>
      <c r="W43" s="29">
        <v>7.5580999999999996</v>
      </c>
      <c r="X43" s="30">
        <v>159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419</v>
      </c>
      <c r="D44" s="35">
        <v>64</v>
      </c>
      <c r="E44" s="36">
        <v>15.2745</v>
      </c>
      <c r="F44" s="46">
        <v>4</v>
      </c>
      <c r="G44" s="36">
        <v>0.95469999999999999</v>
      </c>
      <c r="H44" s="37">
        <v>32</v>
      </c>
      <c r="I44" s="36">
        <v>7.6372</v>
      </c>
      <c r="J44" s="37">
        <v>59</v>
      </c>
      <c r="K44" s="36">
        <v>14.081</v>
      </c>
      <c r="L44" s="37">
        <v>219</v>
      </c>
      <c r="M44" s="36">
        <v>52.267299999999999</v>
      </c>
      <c r="N44" s="46">
        <v>4</v>
      </c>
      <c r="O44" s="36">
        <v>0.95469999999999999</v>
      </c>
      <c r="P44" s="49">
        <v>37</v>
      </c>
      <c r="Q44" s="39">
        <v>8.8305000000000007</v>
      </c>
      <c r="R44" s="47">
        <v>89</v>
      </c>
      <c r="S44" s="39">
        <v>21.241099999999999</v>
      </c>
      <c r="T44" s="47">
        <v>16</v>
      </c>
      <c r="U44" s="40">
        <v>3.8186</v>
      </c>
      <c r="V44" s="47">
        <v>21</v>
      </c>
      <c r="W44" s="40">
        <v>5.0118999999999998</v>
      </c>
      <c r="X44" s="41">
        <v>231</v>
      </c>
      <c r="Y44" s="42">
        <v>100</v>
      </c>
    </row>
    <row r="45" spans="1:25" s="32" customFormat="1" ht="15" customHeight="1" x14ac:dyDescent="0.25">
      <c r="A45" s="21" t="s">
        <v>18</v>
      </c>
      <c r="B45" s="43" t="s">
        <v>56</v>
      </c>
      <c r="C45" s="22">
        <v>43</v>
      </c>
      <c r="D45" s="45">
        <v>2</v>
      </c>
      <c r="E45" s="24">
        <v>4.6512000000000002</v>
      </c>
      <c r="F45" s="25">
        <v>0</v>
      </c>
      <c r="G45" s="24">
        <v>0</v>
      </c>
      <c r="H45" s="44">
        <v>11</v>
      </c>
      <c r="I45" s="24">
        <v>25.581399999999999</v>
      </c>
      <c r="J45" s="25">
        <v>2</v>
      </c>
      <c r="K45" s="24">
        <v>4.6509999999999998</v>
      </c>
      <c r="L45" s="44">
        <v>27</v>
      </c>
      <c r="M45" s="24">
        <v>62.790700000000001</v>
      </c>
      <c r="N45" s="25">
        <v>0</v>
      </c>
      <c r="O45" s="24">
        <v>0</v>
      </c>
      <c r="P45" s="26">
        <v>1</v>
      </c>
      <c r="Q45" s="27">
        <v>2.3256000000000001</v>
      </c>
      <c r="R45" s="23">
        <v>8</v>
      </c>
      <c r="S45" s="27">
        <v>18.604700000000001</v>
      </c>
      <c r="T45" s="45">
        <v>2</v>
      </c>
      <c r="U45" s="29">
        <v>4.6512000000000002</v>
      </c>
      <c r="V45" s="45">
        <v>3</v>
      </c>
      <c r="W45" s="29">
        <v>6.9767000000000001</v>
      </c>
      <c r="X45" s="30">
        <v>16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356</v>
      </c>
      <c r="D46" s="35">
        <v>1</v>
      </c>
      <c r="E46" s="36">
        <v>0.28089999999999998</v>
      </c>
      <c r="F46" s="37">
        <v>3</v>
      </c>
      <c r="G46" s="36">
        <v>0.8427</v>
      </c>
      <c r="H46" s="37">
        <v>36</v>
      </c>
      <c r="I46" s="36">
        <v>10.112399999999999</v>
      </c>
      <c r="J46" s="37">
        <v>116</v>
      </c>
      <c r="K46" s="36">
        <v>32.584000000000003</v>
      </c>
      <c r="L46" s="46">
        <v>173</v>
      </c>
      <c r="M46" s="36">
        <v>48.595500000000001</v>
      </c>
      <c r="N46" s="46">
        <v>0</v>
      </c>
      <c r="O46" s="36">
        <v>0</v>
      </c>
      <c r="P46" s="49">
        <v>27</v>
      </c>
      <c r="Q46" s="39">
        <v>7.5842999999999998</v>
      </c>
      <c r="R46" s="35">
        <v>86</v>
      </c>
      <c r="S46" s="39">
        <v>24.157299999999999</v>
      </c>
      <c r="T46" s="35">
        <v>7</v>
      </c>
      <c r="U46" s="40">
        <v>1.9662999999999999</v>
      </c>
      <c r="V46" s="35">
        <v>10</v>
      </c>
      <c r="W46" s="40">
        <v>2.8090000000000002</v>
      </c>
      <c r="X46" s="41">
        <v>150</v>
      </c>
      <c r="Y46" s="42">
        <v>100</v>
      </c>
    </row>
    <row r="47" spans="1:25" s="32" customFormat="1" ht="15" customHeight="1" x14ac:dyDescent="0.25">
      <c r="A47" s="21" t="s">
        <v>18</v>
      </c>
      <c r="B47" s="43" t="s">
        <v>58</v>
      </c>
      <c r="C47" s="60">
        <v>19</v>
      </c>
      <c r="D47" s="23">
        <v>0</v>
      </c>
      <c r="E47" s="24">
        <v>0</v>
      </c>
      <c r="F47" s="44">
        <v>0</v>
      </c>
      <c r="G47" s="24">
        <v>0</v>
      </c>
      <c r="H47" s="44">
        <v>9</v>
      </c>
      <c r="I47" s="24">
        <v>47.368400000000001</v>
      </c>
      <c r="J47" s="44">
        <v>3</v>
      </c>
      <c r="K47" s="24">
        <v>15.789</v>
      </c>
      <c r="L47" s="44">
        <v>7</v>
      </c>
      <c r="M47" s="24">
        <v>36.842100000000002</v>
      </c>
      <c r="N47" s="25">
        <v>0</v>
      </c>
      <c r="O47" s="24">
        <v>0</v>
      </c>
      <c r="P47" s="26">
        <v>0</v>
      </c>
      <c r="Q47" s="27">
        <v>0</v>
      </c>
      <c r="R47" s="45">
        <v>9</v>
      </c>
      <c r="S47" s="27">
        <v>47.368400000000001</v>
      </c>
      <c r="T47" s="23">
        <v>0</v>
      </c>
      <c r="U47" s="29">
        <v>0</v>
      </c>
      <c r="V47" s="23">
        <v>6</v>
      </c>
      <c r="W47" s="29">
        <v>31.578900000000001</v>
      </c>
      <c r="X47" s="30">
        <v>10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231</v>
      </c>
      <c r="D48" s="47">
        <v>3</v>
      </c>
      <c r="E48" s="36">
        <v>1.2987</v>
      </c>
      <c r="F48" s="37">
        <v>2</v>
      </c>
      <c r="G48" s="36">
        <v>0.86580000000000001</v>
      </c>
      <c r="H48" s="46">
        <v>18</v>
      </c>
      <c r="I48" s="36">
        <v>7.7922000000000002</v>
      </c>
      <c r="J48" s="37">
        <v>93</v>
      </c>
      <c r="K48" s="36">
        <v>40.26</v>
      </c>
      <c r="L48" s="37">
        <v>107</v>
      </c>
      <c r="M48" s="36">
        <v>46.320300000000003</v>
      </c>
      <c r="N48" s="46">
        <v>0</v>
      </c>
      <c r="O48" s="36">
        <v>0</v>
      </c>
      <c r="P48" s="49">
        <v>8</v>
      </c>
      <c r="Q48" s="39">
        <v>3.4632000000000001</v>
      </c>
      <c r="R48" s="47">
        <v>110</v>
      </c>
      <c r="S48" s="39">
        <v>47.619</v>
      </c>
      <c r="T48" s="47">
        <v>6</v>
      </c>
      <c r="U48" s="40">
        <v>2.5973999999999999</v>
      </c>
      <c r="V48" s="47">
        <v>14</v>
      </c>
      <c r="W48" s="40">
        <v>6.0606</v>
      </c>
      <c r="X48" s="41">
        <v>125</v>
      </c>
      <c r="Y48" s="42">
        <v>100</v>
      </c>
    </row>
    <row r="49" spans="1:25" s="32" customFormat="1" ht="15" customHeight="1" x14ac:dyDescent="0.25">
      <c r="A49" s="21" t="s">
        <v>18</v>
      </c>
      <c r="B49" s="43" t="s">
        <v>60</v>
      </c>
      <c r="C49" s="60">
        <v>7</v>
      </c>
      <c r="D49" s="23">
        <v>5</v>
      </c>
      <c r="E49" s="24">
        <v>71.428600000000003</v>
      </c>
      <c r="F49" s="25">
        <v>0</v>
      </c>
      <c r="G49" s="24">
        <v>0</v>
      </c>
      <c r="H49" s="25">
        <v>0</v>
      </c>
      <c r="I49" s="24">
        <v>0</v>
      </c>
      <c r="J49" s="25">
        <v>0</v>
      </c>
      <c r="K49" s="24">
        <v>0</v>
      </c>
      <c r="L49" s="44">
        <v>2</v>
      </c>
      <c r="M49" s="24">
        <v>28.571400000000001</v>
      </c>
      <c r="N49" s="44">
        <v>0</v>
      </c>
      <c r="O49" s="24">
        <v>0</v>
      </c>
      <c r="P49" s="26">
        <v>0</v>
      </c>
      <c r="Q49" s="27">
        <v>0</v>
      </c>
      <c r="R49" s="45">
        <v>2</v>
      </c>
      <c r="S49" s="27">
        <v>28.571400000000001</v>
      </c>
      <c r="T49" s="45">
        <v>0</v>
      </c>
      <c r="U49" s="29">
        <v>0</v>
      </c>
      <c r="V49" s="45">
        <v>0</v>
      </c>
      <c r="W49" s="29">
        <v>0</v>
      </c>
      <c r="X49" s="30">
        <v>7</v>
      </c>
      <c r="Y49" s="31">
        <v>100</v>
      </c>
    </row>
    <row r="50" spans="1:25" s="32" customFormat="1" ht="15" customHeight="1" x14ac:dyDescent="0.25">
      <c r="A50" s="21" t="s">
        <v>18</v>
      </c>
      <c r="B50" s="33" t="s">
        <v>61</v>
      </c>
      <c r="C50" s="34">
        <v>285</v>
      </c>
      <c r="D50" s="35">
        <v>0</v>
      </c>
      <c r="E50" s="36">
        <v>0</v>
      </c>
      <c r="F50" s="37">
        <v>0</v>
      </c>
      <c r="G50" s="36">
        <v>0</v>
      </c>
      <c r="H50" s="46">
        <v>29</v>
      </c>
      <c r="I50" s="36">
        <v>10.1754</v>
      </c>
      <c r="J50" s="37">
        <v>144</v>
      </c>
      <c r="K50" s="36">
        <v>50.526000000000003</v>
      </c>
      <c r="L50" s="37">
        <v>106</v>
      </c>
      <c r="M50" s="36">
        <v>37.192999999999998</v>
      </c>
      <c r="N50" s="46">
        <v>0</v>
      </c>
      <c r="O50" s="36">
        <v>0</v>
      </c>
      <c r="P50" s="49">
        <v>6</v>
      </c>
      <c r="Q50" s="39">
        <v>2.1053000000000002</v>
      </c>
      <c r="R50" s="35">
        <v>48</v>
      </c>
      <c r="S50" s="39">
        <v>16.842099999999999</v>
      </c>
      <c r="T50" s="35">
        <v>8</v>
      </c>
      <c r="U50" s="40">
        <v>2.8069999999999999</v>
      </c>
      <c r="V50" s="35">
        <v>29</v>
      </c>
      <c r="W50" s="40">
        <v>10.1754</v>
      </c>
      <c r="X50" s="41">
        <v>161</v>
      </c>
      <c r="Y50" s="42">
        <v>100</v>
      </c>
    </row>
    <row r="51" spans="1:25" s="32" customFormat="1" ht="15" customHeight="1" x14ac:dyDescent="0.25">
      <c r="A51" s="21" t="s">
        <v>18</v>
      </c>
      <c r="B51" s="43" t="s">
        <v>62</v>
      </c>
      <c r="C51" s="22">
        <v>2345</v>
      </c>
      <c r="D51" s="23">
        <v>9</v>
      </c>
      <c r="E51" s="24">
        <v>0.38379999999999997</v>
      </c>
      <c r="F51" s="44">
        <v>23</v>
      </c>
      <c r="G51" s="24">
        <v>0.98080000000000001</v>
      </c>
      <c r="H51" s="25">
        <v>1421</v>
      </c>
      <c r="I51" s="24">
        <v>60.597000000000001</v>
      </c>
      <c r="J51" s="25">
        <v>353</v>
      </c>
      <c r="K51" s="24">
        <v>15.053000000000001</v>
      </c>
      <c r="L51" s="25">
        <v>504</v>
      </c>
      <c r="M51" s="24">
        <v>21.4925</v>
      </c>
      <c r="N51" s="44">
        <v>2</v>
      </c>
      <c r="O51" s="24">
        <v>8.5300000000000001E-2</v>
      </c>
      <c r="P51" s="26">
        <v>33</v>
      </c>
      <c r="Q51" s="27">
        <v>1.4072</v>
      </c>
      <c r="R51" s="23">
        <v>298</v>
      </c>
      <c r="S51" s="27">
        <v>12.7079</v>
      </c>
      <c r="T51" s="23">
        <v>290</v>
      </c>
      <c r="U51" s="29">
        <v>12.3667</v>
      </c>
      <c r="V51" s="23">
        <v>616</v>
      </c>
      <c r="W51" s="29">
        <v>26.268699999999999</v>
      </c>
      <c r="X51" s="30">
        <v>1002</v>
      </c>
      <c r="Y51" s="31">
        <v>100</v>
      </c>
    </row>
    <row r="52" spans="1:25" s="32" customFormat="1" ht="15" customHeight="1" x14ac:dyDescent="0.25">
      <c r="A52" s="21" t="s">
        <v>18</v>
      </c>
      <c r="B52" s="33" t="s">
        <v>63</v>
      </c>
      <c r="C52" s="34">
        <v>32</v>
      </c>
      <c r="D52" s="47">
        <v>0</v>
      </c>
      <c r="E52" s="36">
        <v>0</v>
      </c>
      <c r="F52" s="37">
        <v>2</v>
      </c>
      <c r="G52" s="36">
        <v>6.25</v>
      </c>
      <c r="H52" s="46">
        <v>8</v>
      </c>
      <c r="I52" s="36">
        <v>25</v>
      </c>
      <c r="J52" s="46">
        <v>1</v>
      </c>
      <c r="K52" s="36">
        <v>3.125</v>
      </c>
      <c r="L52" s="37">
        <v>17</v>
      </c>
      <c r="M52" s="36">
        <v>53.125</v>
      </c>
      <c r="N52" s="46">
        <v>1</v>
      </c>
      <c r="O52" s="36">
        <v>3.125</v>
      </c>
      <c r="P52" s="38">
        <v>3</v>
      </c>
      <c r="Q52" s="39">
        <v>9.375</v>
      </c>
      <c r="R52" s="35">
        <v>8</v>
      </c>
      <c r="S52" s="39">
        <v>25</v>
      </c>
      <c r="T52" s="35">
        <v>0</v>
      </c>
      <c r="U52" s="40">
        <v>0</v>
      </c>
      <c r="V52" s="35">
        <v>5</v>
      </c>
      <c r="W52" s="40">
        <v>15.625</v>
      </c>
      <c r="X52" s="41">
        <v>23</v>
      </c>
      <c r="Y52" s="42">
        <v>100</v>
      </c>
    </row>
    <row r="53" spans="1:25" s="32" customFormat="1" ht="15" customHeight="1" x14ac:dyDescent="0.25">
      <c r="A53" s="21" t="s">
        <v>18</v>
      </c>
      <c r="B53" s="43" t="s">
        <v>64</v>
      </c>
      <c r="C53" s="60">
        <v>2</v>
      </c>
      <c r="D53" s="45">
        <v>0</v>
      </c>
      <c r="E53" s="24">
        <v>0</v>
      </c>
      <c r="F53" s="25">
        <v>0</v>
      </c>
      <c r="G53" s="24">
        <v>0</v>
      </c>
      <c r="H53" s="44">
        <v>0</v>
      </c>
      <c r="I53" s="24">
        <v>0</v>
      </c>
      <c r="J53" s="25">
        <v>2</v>
      </c>
      <c r="K53" s="24">
        <v>100</v>
      </c>
      <c r="L53" s="44">
        <v>0</v>
      </c>
      <c r="M53" s="24">
        <v>0</v>
      </c>
      <c r="N53" s="44">
        <v>0</v>
      </c>
      <c r="O53" s="24">
        <v>0</v>
      </c>
      <c r="P53" s="26">
        <v>0</v>
      </c>
      <c r="Q53" s="27">
        <v>0</v>
      </c>
      <c r="R53" s="45">
        <v>0</v>
      </c>
      <c r="S53" s="27">
        <v>0</v>
      </c>
      <c r="T53" s="23">
        <v>0</v>
      </c>
      <c r="U53" s="29">
        <v>0</v>
      </c>
      <c r="V53" s="23">
        <v>1</v>
      </c>
      <c r="W53" s="29">
        <v>50</v>
      </c>
      <c r="X53" s="30">
        <v>2</v>
      </c>
      <c r="Y53" s="31">
        <v>100</v>
      </c>
    </row>
    <row r="54" spans="1:25" s="32" customFormat="1" ht="15" customHeight="1" x14ac:dyDescent="0.25">
      <c r="A54" s="21" t="s">
        <v>18</v>
      </c>
      <c r="B54" s="33" t="s">
        <v>65</v>
      </c>
      <c r="C54" s="34">
        <v>132</v>
      </c>
      <c r="D54" s="47">
        <v>2</v>
      </c>
      <c r="E54" s="36">
        <v>1.5152000000000001</v>
      </c>
      <c r="F54" s="37">
        <v>3</v>
      </c>
      <c r="G54" s="51">
        <v>2.2726999999999999</v>
      </c>
      <c r="H54" s="46">
        <v>15</v>
      </c>
      <c r="I54" s="51">
        <v>11.3636</v>
      </c>
      <c r="J54" s="37">
        <v>47</v>
      </c>
      <c r="K54" s="36">
        <v>35.606000000000002</v>
      </c>
      <c r="L54" s="37">
        <v>59</v>
      </c>
      <c r="M54" s="36">
        <v>44.697000000000003</v>
      </c>
      <c r="N54" s="37">
        <v>0</v>
      </c>
      <c r="O54" s="36">
        <v>0</v>
      </c>
      <c r="P54" s="49">
        <v>6</v>
      </c>
      <c r="Q54" s="39">
        <v>4.5454999999999997</v>
      </c>
      <c r="R54" s="35">
        <v>70</v>
      </c>
      <c r="S54" s="39">
        <v>53.030299999999997</v>
      </c>
      <c r="T54" s="47">
        <v>4</v>
      </c>
      <c r="U54" s="40">
        <v>3.0303</v>
      </c>
      <c r="V54" s="47">
        <v>13</v>
      </c>
      <c r="W54" s="40">
        <v>9.8484999999999996</v>
      </c>
      <c r="X54" s="41">
        <v>163</v>
      </c>
      <c r="Y54" s="42">
        <v>100</v>
      </c>
    </row>
    <row r="55" spans="1:25" s="32" customFormat="1" ht="15" customHeight="1" x14ac:dyDescent="0.25">
      <c r="A55" s="21" t="s">
        <v>18</v>
      </c>
      <c r="B55" s="43" t="s">
        <v>66</v>
      </c>
      <c r="C55" s="22">
        <v>85</v>
      </c>
      <c r="D55" s="23">
        <v>2</v>
      </c>
      <c r="E55" s="24">
        <v>2.3529</v>
      </c>
      <c r="F55" s="25">
        <v>3</v>
      </c>
      <c r="G55" s="24">
        <v>3.5293999999999999</v>
      </c>
      <c r="H55" s="44">
        <v>21</v>
      </c>
      <c r="I55" s="24">
        <v>24.7059</v>
      </c>
      <c r="J55" s="44">
        <v>6</v>
      </c>
      <c r="K55" s="24">
        <v>7.0590000000000002</v>
      </c>
      <c r="L55" s="25">
        <v>48</v>
      </c>
      <c r="M55" s="24">
        <v>56.470599999999997</v>
      </c>
      <c r="N55" s="25">
        <v>0</v>
      </c>
      <c r="O55" s="24">
        <v>0</v>
      </c>
      <c r="P55" s="48">
        <v>5</v>
      </c>
      <c r="Q55" s="27">
        <v>5.8823999999999996</v>
      </c>
      <c r="R55" s="23">
        <v>35</v>
      </c>
      <c r="S55" s="27">
        <v>41.176499999999997</v>
      </c>
      <c r="T55" s="45">
        <v>3</v>
      </c>
      <c r="U55" s="29">
        <v>3.5293999999999999</v>
      </c>
      <c r="V55" s="45">
        <v>16</v>
      </c>
      <c r="W55" s="29">
        <v>18.823499999999999</v>
      </c>
      <c r="X55" s="30">
        <v>64</v>
      </c>
      <c r="Y55" s="31">
        <v>100</v>
      </c>
    </row>
    <row r="56" spans="1:25" s="32" customFormat="1" ht="15" customHeight="1" x14ac:dyDescent="0.25">
      <c r="A56" s="21" t="s">
        <v>18</v>
      </c>
      <c r="B56" s="33" t="s">
        <v>67</v>
      </c>
      <c r="C56" s="34">
        <v>45</v>
      </c>
      <c r="D56" s="35">
        <v>0</v>
      </c>
      <c r="E56" s="36">
        <v>0</v>
      </c>
      <c r="F56" s="37">
        <v>0</v>
      </c>
      <c r="G56" s="36">
        <v>0</v>
      </c>
      <c r="H56" s="37">
        <v>0</v>
      </c>
      <c r="I56" s="36">
        <v>0</v>
      </c>
      <c r="J56" s="46">
        <v>3</v>
      </c>
      <c r="K56" s="36">
        <v>6.6669999999999998</v>
      </c>
      <c r="L56" s="37">
        <v>41</v>
      </c>
      <c r="M56" s="36">
        <v>91.111099999999993</v>
      </c>
      <c r="N56" s="46">
        <v>0</v>
      </c>
      <c r="O56" s="36">
        <v>0</v>
      </c>
      <c r="P56" s="38">
        <v>1</v>
      </c>
      <c r="Q56" s="39">
        <v>2.2222</v>
      </c>
      <c r="R56" s="47">
        <v>19</v>
      </c>
      <c r="S56" s="39">
        <v>42.222200000000001</v>
      </c>
      <c r="T56" s="47">
        <v>2</v>
      </c>
      <c r="U56" s="40">
        <v>4.4443999999999999</v>
      </c>
      <c r="V56" s="47">
        <v>0</v>
      </c>
      <c r="W56" s="40">
        <v>0</v>
      </c>
      <c r="X56" s="41">
        <v>30</v>
      </c>
      <c r="Y56" s="42">
        <v>100</v>
      </c>
    </row>
    <row r="57" spans="1:25" s="32" customFormat="1" ht="15" customHeight="1" x14ac:dyDescent="0.25">
      <c r="A57" s="21" t="s">
        <v>18</v>
      </c>
      <c r="B57" s="43" t="s">
        <v>68</v>
      </c>
      <c r="C57" s="22">
        <v>25</v>
      </c>
      <c r="D57" s="23">
        <v>1</v>
      </c>
      <c r="E57" s="24">
        <v>4</v>
      </c>
      <c r="F57" s="44">
        <v>2</v>
      </c>
      <c r="G57" s="24">
        <v>8</v>
      </c>
      <c r="H57" s="25">
        <v>1</v>
      </c>
      <c r="I57" s="24">
        <v>4</v>
      </c>
      <c r="J57" s="25">
        <v>13</v>
      </c>
      <c r="K57" s="24">
        <v>52</v>
      </c>
      <c r="L57" s="25">
        <v>7</v>
      </c>
      <c r="M57" s="24">
        <v>28</v>
      </c>
      <c r="N57" s="25">
        <v>0</v>
      </c>
      <c r="O57" s="24">
        <v>0</v>
      </c>
      <c r="P57" s="48">
        <v>1</v>
      </c>
      <c r="Q57" s="27">
        <v>4</v>
      </c>
      <c r="R57" s="45">
        <v>7</v>
      </c>
      <c r="S57" s="27">
        <v>28</v>
      </c>
      <c r="T57" s="45">
        <v>1</v>
      </c>
      <c r="U57" s="29">
        <v>4</v>
      </c>
      <c r="V57" s="45">
        <v>4</v>
      </c>
      <c r="W57" s="29">
        <v>16</v>
      </c>
      <c r="X57" s="30">
        <v>28</v>
      </c>
      <c r="Y57" s="31">
        <v>100</v>
      </c>
    </row>
    <row r="58" spans="1:25" s="32" customFormat="1" ht="15" customHeight="1" x14ac:dyDescent="0.25">
      <c r="A58" s="21" t="s">
        <v>18</v>
      </c>
      <c r="B58" s="33" t="s">
        <v>69</v>
      </c>
      <c r="C58" s="50">
        <v>8</v>
      </c>
      <c r="D58" s="47">
        <v>0</v>
      </c>
      <c r="E58" s="36">
        <v>0</v>
      </c>
      <c r="F58" s="37">
        <v>0</v>
      </c>
      <c r="G58" s="36">
        <v>0</v>
      </c>
      <c r="H58" s="46">
        <v>1</v>
      </c>
      <c r="I58" s="36">
        <v>12.5</v>
      </c>
      <c r="J58" s="37">
        <v>0</v>
      </c>
      <c r="K58" s="36">
        <v>0</v>
      </c>
      <c r="L58" s="37">
        <v>7</v>
      </c>
      <c r="M58" s="36">
        <v>87.5</v>
      </c>
      <c r="N58" s="37">
        <v>0</v>
      </c>
      <c r="O58" s="36">
        <v>0</v>
      </c>
      <c r="P58" s="49">
        <v>0</v>
      </c>
      <c r="Q58" s="39">
        <v>0</v>
      </c>
      <c r="R58" s="35">
        <v>5</v>
      </c>
      <c r="S58" s="39">
        <v>62.5</v>
      </c>
      <c r="T58" s="35">
        <v>0</v>
      </c>
      <c r="U58" s="40">
        <v>0</v>
      </c>
      <c r="V58" s="35">
        <v>1</v>
      </c>
      <c r="W58" s="40">
        <v>12.5</v>
      </c>
      <c r="X58" s="41">
        <v>9</v>
      </c>
      <c r="Y58" s="42">
        <v>100</v>
      </c>
    </row>
    <row r="59" spans="1:25" s="32" customFormat="1" ht="15" customHeight="1" thickBot="1" x14ac:dyDescent="0.3">
      <c r="A59" s="21" t="s">
        <v>18</v>
      </c>
      <c r="B59" s="62" t="s">
        <v>71</v>
      </c>
      <c r="C59" s="63">
        <v>497</v>
      </c>
      <c r="D59" s="64">
        <v>0</v>
      </c>
      <c r="E59" s="65">
        <v>0</v>
      </c>
      <c r="F59" s="66">
        <v>0</v>
      </c>
      <c r="G59" s="65">
        <v>0</v>
      </c>
      <c r="H59" s="67">
        <v>493</v>
      </c>
      <c r="I59" s="65">
        <v>99.1952</v>
      </c>
      <c r="J59" s="66">
        <v>0</v>
      </c>
      <c r="K59" s="65">
        <v>0</v>
      </c>
      <c r="L59" s="66">
        <v>4</v>
      </c>
      <c r="M59" s="65">
        <v>0.80479999999999996</v>
      </c>
      <c r="N59" s="66">
        <v>0</v>
      </c>
      <c r="O59" s="65">
        <v>0</v>
      </c>
      <c r="P59" s="68">
        <v>0</v>
      </c>
      <c r="Q59" s="69">
        <v>0</v>
      </c>
      <c r="R59" s="70">
        <v>210</v>
      </c>
      <c r="S59" s="69">
        <v>42.253500000000003</v>
      </c>
      <c r="T59" s="70">
        <v>1</v>
      </c>
      <c r="U59" s="71">
        <v>0.20119999999999999</v>
      </c>
      <c r="V59" s="70">
        <v>1</v>
      </c>
      <c r="W59" s="71">
        <v>0.20119999999999999</v>
      </c>
      <c r="X59" s="72">
        <v>191</v>
      </c>
      <c r="Y59" s="73">
        <v>100</v>
      </c>
    </row>
    <row r="60" spans="1:25" s="54" customFormat="1" ht="15" customHeight="1" x14ac:dyDescent="0.25">
      <c r="A60" s="56"/>
      <c r="B60" s="57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8"/>
      <c r="W60" s="59"/>
      <c r="X60" s="53"/>
      <c r="Y60" s="53"/>
    </row>
    <row r="61" spans="1:25" s="54" customFormat="1" ht="12.5" x14ac:dyDescent="0.25">
      <c r="A61" s="56"/>
      <c r="B61" s="96" t="str">
        <f>CONCATENATE("NOTE: Table reads (for 50 states, District of Columbia, and Puerto Rico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14,217 public school students retained in grade 5, 180 (1.3%) were American Indian or Alaska Native, 3,300 (23.2%) were students with disabilities served under the Individuals with Disabilities Education Act (IDEA), and 795 (5.6%) were students with disabilities served solely under Section 504 of the Rehabilitation Act of 1973.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spans="1:25" s="54" customFormat="1" ht="14.15" customHeight="1" x14ac:dyDescent="0.25">
      <c r="B62" s="95" t="s">
        <v>73</v>
      </c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53"/>
      <c r="Y62" s="52"/>
    </row>
    <row r="63" spans="1:25" s="54" customFormat="1" ht="15" customHeight="1" x14ac:dyDescent="0.25">
      <c r="A63" s="56"/>
      <c r="B63" s="95" t="s">
        <v>72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53"/>
      <c r="Y63" s="53"/>
    </row>
  </sheetData>
  <sortState xmlns:xlrd2="http://schemas.microsoft.com/office/spreadsheetml/2017/richdata2" ref="B8:Y59">
    <sortCondition ref="B8:B59"/>
  </sortState>
  <mergeCells count="19">
    <mergeCell ref="B62:W62"/>
    <mergeCell ref="B63:W63"/>
    <mergeCell ref="B61:Y61"/>
    <mergeCell ref="B2:Y2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V4:W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Y63"/>
  <sheetViews>
    <sheetView showGridLines="0" topLeftCell="A40" zoomScale="80" zoomScaleNormal="80" workbookViewId="0">
      <selection activeCell="E15" sqref="E15"/>
    </sheetView>
  </sheetViews>
  <sheetFormatPr defaultColWidth="12.109375" defaultRowHeight="15" customHeight="1" x14ac:dyDescent="0.3"/>
  <cols>
    <col min="1" max="1" width="11" style="10" customWidth="1"/>
    <col min="2" max="2" width="52.332031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4" t="str">
        <f>CONCATENATE("Number and percentage of public school male students ", LOWER(A7), ", by race/ethnicity, disability status, and English proficiency, by state: School Year 2017-18")</f>
        <v>Number and percentage of public school male students retained in grade 5, by race/ethnicity, disability status, and English proficiency, by state: School Year 2017-18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88" t="s">
        <v>0</v>
      </c>
      <c r="C4" s="90" t="s">
        <v>11</v>
      </c>
      <c r="D4" s="92" t="s">
        <v>10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  <c r="R4" s="84" t="s">
        <v>12</v>
      </c>
      <c r="S4" s="85"/>
      <c r="T4" s="84" t="s">
        <v>13</v>
      </c>
      <c r="U4" s="85"/>
      <c r="V4" s="84" t="s">
        <v>14</v>
      </c>
      <c r="W4" s="85"/>
      <c r="X4" s="75" t="s">
        <v>17</v>
      </c>
      <c r="Y4" s="77" t="s">
        <v>15</v>
      </c>
    </row>
    <row r="5" spans="1:25" s="12" customFormat="1" ht="25" customHeight="1" x14ac:dyDescent="0.3">
      <c r="A5" s="11"/>
      <c r="B5" s="89"/>
      <c r="C5" s="91"/>
      <c r="D5" s="79" t="s">
        <v>1</v>
      </c>
      <c r="E5" s="80"/>
      <c r="F5" s="81" t="s">
        <v>2</v>
      </c>
      <c r="G5" s="80"/>
      <c r="H5" s="82" t="s">
        <v>3</v>
      </c>
      <c r="I5" s="80"/>
      <c r="J5" s="82" t="s">
        <v>4</v>
      </c>
      <c r="K5" s="80"/>
      <c r="L5" s="82" t="s">
        <v>5</v>
      </c>
      <c r="M5" s="80"/>
      <c r="N5" s="82" t="s">
        <v>6</v>
      </c>
      <c r="O5" s="80"/>
      <c r="P5" s="82" t="s">
        <v>7</v>
      </c>
      <c r="Q5" s="83"/>
      <c r="R5" s="86"/>
      <c r="S5" s="87"/>
      <c r="T5" s="86"/>
      <c r="U5" s="87"/>
      <c r="V5" s="86"/>
      <c r="W5" s="87"/>
      <c r="X5" s="76"/>
      <c r="Y5" s="78"/>
    </row>
    <row r="6" spans="1:25" s="12" customFormat="1" ht="15" customHeight="1" thickBot="1" x14ac:dyDescent="0.35">
      <c r="A6" s="11"/>
      <c r="B6" s="13"/>
      <c r="C6" s="55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61" t="s">
        <v>70</v>
      </c>
      <c r="C7" s="22">
        <v>8426</v>
      </c>
      <c r="D7" s="23">
        <v>110</v>
      </c>
      <c r="E7" s="24">
        <v>1.3055000000000001</v>
      </c>
      <c r="F7" s="25">
        <v>163</v>
      </c>
      <c r="G7" s="24">
        <v>1.9345000000000001</v>
      </c>
      <c r="H7" s="25">
        <v>2333</v>
      </c>
      <c r="I7" s="24">
        <v>27.688099999999999</v>
      </c>
      <c r="J7" s="25">
        <v>3184</v>
      </c>
      <c r="K7" s="24">
        <v>37.787999999999997</v>
      </c>
      <c r="L7" s="25">
        <v>2380</v>
      </c>
      <c r="M7" s="24">
        <v>28.245899999999999</v>
      </c>
      <c r="N7" s="44">
        <v>17</v>
      </c>
      <c r="O7" s="24">
        <v>0.20180000000000001</v>
      </c>
      <c r="P7" s="26">
        <v>239</v>
      </c>
      <c r="Q7" s="27">
        <v>2.8365</v>
      </c>
      <c r="R7" s="28">
        <v>2130</v>
      </c>
      <c r="S7" s="27">
        <v>25.2789</v>
      </c>
      <c r="T7" s="28">
        <v>495</v>
      </c>
      <c r="U7" s="29">
        <v>5.8746999999999998</v>
      </c>
      <c r="V7" s="28">
        <v>1133</v>
      </c>
      <c r="W7" s="29">
        <v>13.446</v>
      </c>
      <c r="X7" s="30">
        <v>6344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144</v>
      </c>
      <c r="D8" s="35">
        <v>0</v>
      </c>
      <c r="E8" s="36">
        <v>0</v>
      </c>
      <c r="F8" s="37">
        <v>1</v>
      </c>
      <c r="G8" s="36">
        <v>0.69440000000000002</v>
      </c>
      <c r="H8" s="46">
        <v>8</v>
      </c>
      <c r="I8" s="36">
        <v>5.5556000000000001</v>
      </c>
      <c r="J8" s="37">
        <v>67</v>
      </c>
      <c r="K8" s="36">
        <v>46.527999999999999</v>
      </c>
      <c r="L8" s="37">
        <v>67</v>
      </c>
      <c r="M8" s="36">
        <v>46.527799999999999</v>
      </c>
      <c r="N8" s="37">
        <v>0</v>
      </c>
      <c r="O8" s="36">
        <v>0</v>
      </c>
      <c r="P8" s="49">
        <v>1</v>
      </c>
      <c r="Q8" s="39">
        <v>0.69440000000000002</v>
      </c>
      <c r="R8" s="35">
        <v>15</v>
      </c>
      <c r="S8" s="39">
        <v>10.416700000000001</v>
      </c>
      <c r="T8" s="47">
        <v>3</v>
      </c>
      <c r="U8" s="40">
        <v>2.0832999999999999</v>
      </c>
      <c r="V8" s="47">
        <v>3</v>
      </c>
      <c r="W8" s="40">
        <v>2.0830000000000002</v>
      </c>
      <c r="X8" s="41">
        <v>152</v>
      </c>
      <c r="Y8" s="42">
        <v>100</v>
      </c>
    </row>
    <row r="9" spans="1:25" s="32" customFormat="1" ht="15" customHeight="1" x14ac:dyDescent="0.25">
      <c r="A9" s="21" t="s">
        <v>18</v>
      </c>
      <c r="B9" s="43" t="s">
        <v>19</v>
      </c>
      <c r="C9" s="22">
        <v>3</v>
      </c>
      <c r="D9" s="23">
        <v>1</v>
      </c>
      <c r="E9" s="24">
        <v>33.333300000000001</v>
      </c>
      <c r="F9" s="25">
        <v>0</v>
      </c>
      <c r="G9" s="24">
        <v>0</v>
      </c>
      <c r="H9" s="25">
        <v>0</v>
      </c>
      <c r="I9" s="24">
        <v>0</v>
      </c>
      <c r="J9" s="44">
        <v>0</v>
      </c>
      <c r="K9" s="24">
        <v>0</v>
      </c>
      <c r="L9" s="44">
        <v>2</v>
      </c>
      <c r="M9" s="24">
        <v>66.666700000000006</v>
      </c>
      <c r="N9" s="25">
        <v>0</v>
      </c>
      <c r="O9" s="24">
        <v>0</v>
      </c>
      <c r="P9" s="48">
        <v>0</v>
      </c>
      <c r="Q9" s="27">
        <v>0</v>
      </c>
      <c r="R9" s="45">
        <v>1</v>
      </c>
      <c r="S9" s="27">
        <v>33.333300000000001</v>
      </c>
      <c r="T9" s="45">
        <v>0</v>
      </c>
      <c r="U9" s="29">
        <v>0</v>
      </c>
      <c r="V9" s="45">
        <v>0</v>
      </c>
      <c r="W9" s="29">
        <v>0</v>
      </c>
      <c r="X9" s="30">
        <v>7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142</v>
      </c>
      <c r="D10" s="47">
        <v>13</v>
      </c>
      <c r="E10" s="36">
        <v>9.1548999999999996</v>
      </c>
      <c r="F10" s="37">
        <v>3</v>
      </c>
      <c r="G10" s="36">
        <v>2.1126999999999998</v>
      </c>
      <c r="H10" s="46">
        <v>75</v>
      </c>
      <c r="I10" s="36">
        <v>52.816899999999997</v>
      </c>
      <c r="J10" s="37">
        <v>7</v>
      </c>
      <c r="K10" s="36">
        <v>4.93</v>
      </c>
      <c r="L10" s="46">
        <v>38</v>
      </c>
      <c r="M10" s="36">
        <v>26.7606</v>
      </c>
      <c r="N10" s="46">
        <v>0</v>
      </c>
      <c r="O10" s="36">
        <v>0</v>
      </c>
      <c r="P10" s="38">
        <v>6</v>
      </c>
      <c r="Q10" s="39">
        <v>4.2253999999999996</v>
      </c>
      <c r="R10" s="47">
        <v>21</v>
      </c>
      <c r="S10" s="39">
        <v>14.7887</v>
      </c>
      <c r="T10" s="47">
        <v>2</v>
      </c>
      <c r="U10" s="40">
        <v>1.4085000000000001</v>
      </c>
      <c r="V10" s="47">
        <v>23</v>
      </c>
      <c r="W10" s="40">
        <v>16.196999999999999</v>
      </c>
      <c r="X10" s="41">
        <v>126</v>
      </c>
      <c r="Y10" s="42">
        <v>100</v>
      </c>
    </row>
    <row r="11" spans="1:25" s="32" customFormat="1" ht="15" customHeight="1" x14ac:dyDescent="0.25">
      <c r="A11" s="21" t="s">
        <v>18</v>
      </c>
      <c r="B11" s="43" t="s">
        <v>21</v>
      </c>
      <c r="C11" s="22">
        <v>50</v>
      </c>
      <c r="D11" s="23">
        <v>0</v>
      </c>
      <c r="E11" s="24">
        <v>0</v>
      </c>
      <c r="F11" s="44">
        <v>0</v>
      </c>
      <c r="G11" s="24">
        <v>0</v>
      </c>
      <c r="H11" s="25">
        <v>5</v>
      </c>
      <c r="I11" s="24">
        <v>10</v>
      </c>
      <c r="J11" s="25">
        <v>11</v>
      </c>
      <c r="K11" s="24">
        <v>22</v>
      </c>
      <c r="L11" s="25">
        <v>34</v>
      </c>
      <c r="M11" s="24">
        <v>68</v>
      </c>
      <c r="N11" s="25">
        <v>0</v>
      </c>
      <c r="O11" s="24">
        <v>0</v>
      </c>
      <c r="P11" s="48">
        <v>0</v>
      </c>
      <c r="Q11" s="27">
        <v>0</v>
      </c>
      <c r="R11" s="45">
        <v>7</v>
      </c>
      <c r="S11" s="27">
        <v>14</v>
      </c>
      <c r="T11" s="23">
        <v>6</v>
      </c>
      <c r="U11" s="29">
        <v>12</v>
      </c>
      <c r="V11" s="23">
        <v>2</v>
      </c>
      <c r="W11" s="29">
        <v>4</v>
      </c>
      <c r="X11" s="30">
        <v>84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174</v>
      </c>
      <c r="D12" s="35">
        <v>2</v>
      </c>
      <c r="E12" s="36">
        <v>1.1494</v>
      </c>
      <c r="F12" s="46">
        <v>12</v>
      </c>
      <c r="G12" s="36">
        <v>6.8966000000000003</v>
      </c>
      <c r="H12" s="37">
        <v>88</v>
      </c>
      <c r="I12" s="36">
        <v>50.5747</v>
      </c>
      <c r="J12" s="37">
        <v>24</v>
      </c>
      <c r="K12" s="36">
        <v>13.792999999999999</v>
      </c>
      <c r="L12" s="37">
        <v>41</v>
      </c>
      <c r="M12" s="36">
        <v>23.563199999999998</v>
      </c>
      <c r="N12" s="46">
        <v>0</v>
      </c>
      <c r="O12" s="36">
        <v>0</v>
      </c>
      <c r="P12" s="49">
        <v>7</v>
      </c>
      <c r="Q12" s="39">
        <v>4.0229999999999997</v>
      </c>
      <c r="R12" s="47">
        <v>43</v>
      </c>
      <c r="S12" s="39">
        <v>24.712599999999998</v>
      </c>
      <c r="T12" s="35">
        <v>3</v>
      </c>
      <c r="U12" s="40">
        <v>1.7241</v>
      </c>
      <c r="V12" s="35">
        <v>55</v>
      </c>
      <c r="W12" s="40">
        <v>31.609000000000002</v>
      </c>
      <c r="X12" s="41">
        <v>212</v>
      </c>
      <c r="Y12" s="42">
        <v>100</v>
      </c>
    </row>
    <row r="13" spans="1:25" s="32" customFormat="1" ht="15" customHeight="1" x14ac:dyDescent="0.25">
      <c r="A13" s="21" t="s">
        <v>18</v>
      </c>
      <c r="B13" s="43" t="s">
        <v>24</v>
      </c>
      <c r="C13" s="22">
        <v>51</v>
      </c>
      <c r="D13" s="23">
        <v>0</v>
      </c>
      <c r="E13" s="24">
        <v>0</v>
      </c>
      <c r="F13" s="44">
        <v>1</v>
      </c>
      <c r="G13" s="24">
        <v>1.9608000000000001</v>
      </c>
      <c r="H13" s="25">
        <v>17</v>
      </c>
      <c r="I13" s="24">
        <v>33.333300000000001</v>
      </c>
      <c r="J13" s="44">
        <v>4</v>
      </c>
      <c r="K13" s="24">
        <v>7.843</v>
      </c>
      <c r="L13" s="25">
        <v>26</v>
      </c>
      <c r="M13" s="24">
        <v>50.980400000000003</v>
      </c>
      <c r="N13" s="25">
        <v>0</v>
      </c>
      <c r="O13" s="24">
        <v>0</v>
      </c>
      <c r="P13" s="26">
        <v>3</v>
      </c>
      <c r="Q13" s="27">
        <v>5.8823999999999996</v>
      </c>
      <c r="R13" s="23">
        <v>12</v>
      </c>
      <c r="S13" s="27">
        <v>23.529399999999999</v>
      </c>
      <c r="T13" s="45">
        <v>6</v>
      </c>
      <c r="U13" s="29">
        <v>11.764699999999999</v>
      </c>
      <c r="V13" s="45">
        <v>8</v>
      </c>
      <c r="W13" s="29">
        <v>15.686</v>
      </c>
      <c r="X13" s="30">
        <v>68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50">
        <v>49</v>
      </c>
      <c r="D14" s="35">
        <v>1</v>
      </c>
      <c r="E14" s="36">
        <v>2.0407999999999999</v>
      </c>
      <c r="F14" s="37">
        <v>2</v>
      </c>
      <c r="G14" s="36">
        <v>4.0815999999999999</v>
      </c>
      <c r="H14" s="46">
        <v>16</v>
      </c>
      <c r="I14" s="36">
        <v>32.653100000000002</v>
      </c>
      <c r="J14" s="46">
        <v>24</v>
      </c>
      <c r="K14" s="36">
        <v>48.98</v>
      </c>
      <c r="L14" s="46">
        <v>6</v>
      </c>
      <c r="M14" s="36">
        <v>12.244899999999999</v>
      </c>
      <c r="N14" s="37">
        <v>0</v>
      </c>
      <c r="O14" s="36">
        <v>0</v>
      </c>
      <c r="P14" s="38">
        <v>0</v>
      </c>
      <c r="Q14" s="39">
        <v>0</v>
      </c>
      <c r="R14" s="47">
        <v>7</v>
      </c>
      <c r="S14" s="39">
        <v>14.2857</v>
      </c>
      <c r="T14" s="35">
        <v>1</v>
      </c>
      <c r="U14" s="40">
        <v>2.0407999999999999</v>
      </c>
      <c r="V14" s="35">
        <v>3</v>
      </c>
      <c r="W14" s="40">
        <v>6.1219999999999999</v>
      </c>
      <c r="X14" s="41">
        <v>39</v>
      </c>
      <c r="Y14" s="42">
        <v>100</v>
      </c>
    </row>
    <row r="15" spans="1:25" s="32" customFormat="1" ht="15" customHeight="1" x14ac:dyDescent="0.25">
      <c r="A15" s="21" t="s">
        <v>18</v>
      </c>
      <c r="B15" s="43" t="s">
        <v>27</v>
      </c>
      <c r="C15" s="60">
        <v>25</v>
      </c>
      <c r="D15" s="23">
        <v>0</v>
      </c>
      <c r="E15" s="24">
        <v>0</v>
      </c>
      <c r="F15" s="25">
        <v>0</v>
      </c>
      <c r="G15" s="24">
        <v>0</v>
      </c>
      <c r="H15" s="25">
        <v>5</v>
      </c>
      <c r="I15" s="24">
        <v>20</v>
      </c>
      <c r="J15" s="44">
        <v>11</v>
      </c>
      <c r="K15" s="24">
        <v>44</v>
      </c>
      <c r="L15" s="25">
        <v>7</v>
      </c>
      <c r="M15" s="24">
        <v>28</v>
      </c>
      <c r="N15" s="44">
        <v>0</v>
      </c>
      <c r="O15" s="24">
        <v>0</v>
      </c>
      <c r="P15" s="26">
        <v>2</v>
      </c>
      <c r="Q15" s="27">
        <v>8</v>
      </c>
      <c r="R15" s="45">
        <v>8</v>
      </c>
      <c r="S15" s="27">
        <v>32</v>
      </c>
      <c r="T15" s="23">
        <v>0</v>
      </c>
      <c r="U15" s="29">
        <v>0</v>
      </c>
      <c r="V15" s="23">
        <v>6</v>
      </c>
      <c r="W15" s="29">
        <v>24</v>
      </c>
      <c r="X15" s="30">
        <v>28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50">
        <v>15</v>
      </c>
      <c r="D16" s="47">
        <v>0</v>
      </c>
      <c r="E16" s="36">
        <v>0</v>
      </c>
      <c r="F16" s="46">
        <v>0</v>
      </c>
      <c r="G16" s="36">
        <v>0</v>
      </c>
      <c r="H16" s="37">
        <v>3</v>
      </c>
      <c r="I16" s="36">
        <v>20</v>
      </c>
      <c r="J16" s="46">
        <v>12</v>
      </c>
      <c r="K16" s="36">
        <v>80</v>
      </c>
      <c r="L16" s="37">
        <v>0</v>
      </c>
      <c r="M16" s="36">
        <v>0</v>
      </c>
      <c r="N16" s="46">
        <v>0</v>
      </c>
      <c r="O16" s="36">
        <v>0</v>
      </c>
      <c r="P16" s="38">
        <v>0</v>
      </c>
      <c r="Q16" s="39">
        <v>0</v>
      </c>
      <c r="R16" s="35">
        <v>2</v>
      </c>
      <c r="S16" s="39">
        <v>13.333299999999999</v>
      </c>
      <c r="T16" s="35">
        <v>0</v>
      </c>
      <c r="U16" s="40">
        <v>0</v>
      </c>
      <c r="V16" s="35">
        <v>3</v>
      </c>
      <c r="W16" s="40">
        <v>20</v>
      </c>
      <c r="X16" s="41">
        <v>13</v>
      </c>
      <c r="Y16" s="42">
        <v>100</v>
      </c>
    </row>
    <row r="17" spans="1:25" s="32" customFormat="1" ht="15" customHeight="1" x14ac:dyDescent="0.25">
      <c r="A17" s="21" t="s">
        <v>18</v>
      </c>
      <c r="B17" s="43" t="s">
        <v>28</v>
      </c>
      <c r="C17" s="22">
        <v>1006</v>
      </c>
      <c r="D17" s="23">
        <v>4</v>
      </c>
      <c r="E17" s="24">
        <v>0.39760000000000001</v>
      </c>
      <c r="F17" s="44">
        <v>14</v>
      </c>
      <c r="G17" s="24">
        <v>1.3916999999999999</v>
      </c>
      <c r="H17" s="25">
        <v>297</v>
      </c>
      <c r="I17" s="24">
        <v>29.5229</v>
      </c>
      <c r="J17" s="44">
        <v>454</v>
      </c>
      <c r="K17" s="24">
        <v>45.128999999999998</v>
      </c>
      <c r="L17" s="44">
        <v>211</v>
      </c>
      <c r="M17" s="24">
        <v>20.9742</v>
      </c>
      <c r="N17" s="44">
        <v>0</v>
      </c>
      <c r="O17" s="24">
        <v>0</v>
      </c>
      <c r="P17" s="48">
        <v>26</v>
      </c>
      <c r="Q17" s="27">
        <v>2.5844999999999998</v>
      </c>
      <c r="R17" s="23">
        <v>392</v>
      </c>
      <c r="S17" s="27">
        <v>38.966200000000001</v>
      </c>
      <c r="T17" s="23">
        <v>56</v>
      </c>
      <c r="U17" s="29">
        <v>5.5666000000000002</v>
      </c>
      <c r="V17" s="23">
        <v>163</v>
      </c>
      <c r="W17" s="29">
        <v>16.202999999999999</v>
      </c>
      <c r="X17" s="30">
        <v>452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1238</v>
      </c>
      <c r="D18" s="47">
        <v>2</v>
      </c>
      <c r="E18" s="36">
        <v>0.16159999999999999</v>
      </c>
      <c r="F18" s="37">
        <v>58</v>
      </c>
      <c r="G18" s="36">
        <v>4.6849999999999996</v>
      </c>
      <c r="H18" s="37">
        <v>157</v>
      </c>
      <c r="I18" s="36">
        <v>12.681699999999999</v>
      </c>
      <c r="J18" s="37">
        <v>782</v>
      </c>
      <c r="K18" s="36">
        <v>63.165999999999997</v>
      </c>
      <c r="L18" s="37">
        <v>208</v>
      </c>
      <c r="M18" s="36">
        <v>16.801300000000001</v>
      </c>
      <c r="N18" s="37">
        <v>5</v>
      </c>
      <c r="O18" s="36">
        <v>0.40389999999999998</v>
      </c>
      <c r="P18" s="38">
        <v>26</v>
      </c>
      <c r="Q18" s="39">
        <v>2.1002000000000001</v>
      </c>
      <c r="R18" s="47">
        <v>306</v>
      </c>
      <c r="S18" s="39">
        <v>24.717300000000002</v>
      </c>
      <c r="T18" s="35">
        <v>62</v>
      </c>
      <c r="U18" s="40">
        <v>5.0080999999999998</v>
      </c>
      <c r="V18" s="35">
        <v>189</v>
      </c>
      <c r="W18" s="40">
        <v>15.266999999999999</v>
      </c>
      <c r="X18" s="41">
        <v>405</v>
      </c>
      <c r="Y18" s="42">
        <v>100</v>
      </c>
    </row>
    <row r="19" spans="1:25" s="32" customFormat="1" ht="15" customHeight="1" x14ac:dyDescent="0.25">
      <c r="A19" s="21" t="s">
        <v>18</v>
      </c>
      <c r="B19" s="43" t="s">
        <v>30</v>
      </c>
      <c r="C19" s="22">
        <v>16</v>
      </c>
      <c r="D19" s="23">
        <v>0</v>
      </c>
      <c r="E19" s="24">
        <v>0</v>
      </c>
      <c r="F19" s="25">
        <v>1</v>
      </c>
      <c r="G19" s="24">
        <v>6.25</v>
      </c>
      <c r="H19" s="25">
        <v>2</v>
      </c>
      <c r="I19" s="24">
        <v>12.5</v>
      </c>
      <c r="J19" s="25">
        <v>0</v>
      </c>
      <c r="K19" s="24">
        <v>0</v>
      </c>
      <c r="L19" s="25">
        <v>5</v>
      </c>
      <c r="M19" s="24">
        <v>31.25</v>
      </c>
      <c r="N19" s="25">
        <v>6</v>
      </c>
      <c r="O19" s="24">
        <v>37.5</v>
      </c>
      <c r="P19" s="26">
        <v>2</v>
      </c>
      <c r="Q19" s="27">
        <v>12.5</v>
      </c>
      <c r="R19" s="23">
        <v>3</v>
      </c>
      <c r="S19" s="27">
        <v>18.75</v>
      </c>
      <c r="T19" s="23">
        <v>0</v>
      </c>
      <c r="U19" s="29">
        <v>0</v>
      </c>
      <c r="V19" s="23">
        <v>1</v>
      </c>
      <c r="W19" s="29">
        <v>6.25</v>
      </c>
      <c r="X19" s="30">
        <v>15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50">
        <v>12</v>
      </c>
      <c r="D20" s="47">
        <v>1</v>
      </c>
      <c r="E20" s="36">
        <v>8.3332999999999995</v>
      </c>
      <c r="F20" s="46">
        <v>0</v>
      </c>
      <c r="G20" s="36">
        <v>0</v>
      </c>
      <c r="H20" s="37">
        <v>0</v>
      </c>
      <c r="I20" s="36">
        <v>0</v>
      </c>
      <c r="J20" s="46">
        <v>0</v>
      </c>
      <c r="K20" s="36">
        <v>0</v>
      </c>
      <c r="L20" s="46">
        <v>10</v>
      </c>
      <c r="M20" s="36">
        <v>83.333299999999994</v>
      </c>
      <c r="N20" s="46">
        <v>0</v>
      </c>
      <c r="O20" s="36">
        <v>0</v>
      </c>
      <c r="P20" s="38">
        <v>1</v>
      </c>
      <c r="Q20" s="39">
        <v>8.3332999999999995</v>
      </c>
      <c r="R20" s="47">
        <v>7</v>
      </c>
      <c r="S20" s="39">
        <v>58.333300000000001</v>
      </c>
      <c r="T20" s="35">
        <v>1</v>
      </c>
      <c r="U20" s="40">
        <v>8.3332999999999995</v>
      </c>
      <c r="V20" s="35">
        <v>1</v>
      </c>
      <c r="W20" s="40">
        <v>8.3330000000000002</v>
      </c>
      <c r="X20" s="41">
        <v>52</v>
      </c>
      <c r="Y20" s="42">
        <v>100</v>
      </c>
    </row>
    <row r="21" spans="1:25" s="32" customFormat="1" ht="15" customHeight="1" x14ac:dyDescent="0.25">
      <c r="A21" s="21" t="s">
        <v>18</v>
      </c>
      <c r="B21" s="43" t="s">
        <v>33</v>
      </c>
      <c r="C21" s="22">
        <v>90</v>
      </c>
      <c r="D21" s="45">
        <v>0</v>
      </c>
      <c r="E21" s="24">
        <v>0</v>
      </c>
      <c r="F21" s="25">
        <v>1</v>
      </c>
      <c r="G21" s="24">
        <v>1.1111</v>
      </c>
      <c r="H21" s="44">
        <v>13</v>
      </c>
      <c r="I21" s="24">
        <v>14.4444</v>
      </c>
      <c r="J21" s="25">
        <v>37</v>
      </c>
      <c r="K21" s="24">
        <v>41.110999999999997</v>
      </c>
      <c r="L21" s="25">
        <v>35</v>
      </c>
      <c r="M21" s="24">
        <v>38.8889</v>
      </c>
      <c r="N21" s="25">
        <v>0</v>
      </c>
      <c r="O21" s="24">
        <v>0</v>
      </c>
      <c r="P21" s="48">
        <v>4</v>
      </c>
      <c r="Q21" s="27">
        <v>4.4443999999999999</v>
      </c>
      <c r="R21" s="23">
        <v>13</v>
      </c>
      <c r="S21" s="27">
        <v>14.4444</v>
      </c>
      <c r="T21" s="45">
        <v>3</v>
      </c>
      <c r="U21" s="29">
        <v>3.3332999999999999</v>
      </c>
      <c r="V21" s="45">
        <v>10</v>
      </c>
      <c r="W21" s="29">
        <v>11.111000000000001</v>
      </c>
      <c r="X21" s="30">
        <v>93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77</v>
      </c>
      <c r="D22" s="35">
        <v>0</v>
      </c>
      <c r="E22" s="36">
        <v>0</v>
      </c>
      <c r="F22" s="46">
        <v>1</v>
      </c>
      <c r="G22" s="36">
        <v>1.2987</v>
      </c>
      <c r="H22" s="46">
        <v>10</v>
      </c>
      <c r="I22" s="36">
        <v>12.987</v>
      </c>
      <c r="J22" s="37">
        <v>16</v>
      </c>
      <c r="K22" s="36">
        <v>20.779</v>
      </c>
      <c r="L22" s="37">
        <v>46</v>
      </c>
      <c r="M22" s="36">
        <v>59.740299999999998</v>
      </c>
      <c r="N22" s="37">
        <v>0</v>
      </c>
      <c r="O22" s="36">
        <v>0</v>
      </c>
      <c r="P22" s="49">
        <v>4</v>
      </c>
      <c r="Q22" s="39">
        <v>5.1947999999999999</v>
      </c>
      <c r="R22" s="47">
        <v>19</v>
      </c>
      <c r="S22" s="39">
        <v>24.6753</v>
      </c>
      <c r="T22" s="47">
        <v>2</v>
      </c>
      <c r="U22" s="40">
        <v>2.5973999999999999</v>
      </c>
      <c r="V22" s="47">
        <v>8</v>
      </c>
      <c r="W22" s="40">
        <v>10.39</v>
      </c>
      <c r="X22" s="41">
        <v>160</v>
      </c>
      <c r="Y22" s="42">
        <v>100</v>
      </c>
    </row>
    <row r="23" spans="1:25" s="32" customFormat="1" ht="15" customHeight="1" x14ac:dyDescent="0.25">
      <c r="A23" s="21" t="s">
        <v>18</v>
      </c>
      <c r="B23" s="43" t="s">
        <v>31</v>
      </c>
      <c r="C23" s="22">
        <v>16</v>
      </c>
      <c r="D23" s="23">
        <v>0</v>
      </c>
      <c r="E23" s="24">
        <v>0</v>
      </c>
      <c r="F23" s="25">
        <v>0</v>
      </c>
      <c r="G23" s="24">
        <v>0</v>
      </c>
      <c r="H23" s="25">
        <v>1</v>
      </c>
      <c r="I23" s="24">
        <v>6.25</v>
      </c>
      <c r="J23" s="25">
        <v>2</v>
      </c>
      <c r="K23" s="24">
        <v>12.5</v>
      </c>
      <c r="L23" s="25">
        <v>11</v>
      </c>
      <c r="M23" s="24">
        <v>68.75</v>
      </c>
      <c r="N23" s="25">
        <v>0</v>
      </c>
      <c r="O23" s="24">
        <v>0</v>
      </c>
      <c r="P23" s="48">
        <v>2</v>
      </c>
      <c r="Q23" s="27">
        <v>12.5</v>
      </c>
      <c r="R23" s="45">
        <v>6</v>
      </c>
      <c r="S23" s="27">
        <v>37.5</v>
      </c>
      <c r="T23" s="23">
        <v>0</v>
      </c>
      <c r="U23" s="29">
        <v>0</v>
      </c>
      <c r="V23" s="23">
        <v>2</v>
      </c>
      <c r="W23" s="29">
        <v>12.5</v>
      </c>
      <c r="X23" s="30">
        <v>29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6</v>
      </c>
      <c r="D24" s="47">
        <v>0</v>
      </c>
      <c r="E24" s="36">
        <v>0</v>
      </c>
      <c r="F24" s="37">
        <v>0</v>
      </c>
      <c r="G24" s="36">
        <v>0</v>
      </c>
      <c r="H24" s="46">
        <v>0</v>
      </c>
      <c r="I24" s="36">
        <v>0</v>
      </c>
      <c r="J24" s="37">
        <v>2</v>
      </c>
      <c r="K24" s="36">
        <v>33.332999999999998</v>
      </c>
      <c r="L24" s="37">
        <v>3</v>
      </c>
      <c r="M24" s="36">
        <v>50</v>
      </c>
      <c r="N24" s="37">
        <v>0</v>
      </c>
      <c r="O24" s="36">
        <v>0</v>
      </c>
      <c r="P24" s="49">
        <v>1</v>
      </c>
      <c r="Q24" s="39">
        <v>16.666699999999999</v>
      </c>
      <c r="R24" s="47">
        <v>1</v>
      </c>
      <c r="S24" s="39">
        <v>16.666699999999999</v>
      </c>
      <c r="T24" s="35">
        <v>0</v>
      </c>
      <c r="U24" s="40">
        <v>0</v>
      </c>
      <c r="V24" s="35">
        <v>0</v>
      </c>
      <c r="W24" s="40">
        <v>0</v>
      </c>
      <c r="X24" s="41">
        <v>8</v>
      </c>
      <c r="Y24" s="42">
        <v>100</v>
      </c>
    </row>
    <row r="25" spans="1:25" s="32" customFormat="1" ht="15" customHeight="1" x14ac:dyDescent="0.25">
      <c r="A25" s="21" t="s">
        <v>18</v>
      </c>
      <c r="B25" s="43" t="s">
        <v>36</v>
      </c>
      <c r="C25" s="60">
        <v>108</v>
      </c>
      <c r="D25" s="23">
        <v>0</v>
      </c>
      <c r="E25" s="24">
        <v>0</v>
      </c>
      <c r="F25" s="25">
        <v>3</v>
      </c>
      <c r="G25" s="24">
        <v>2.7778</v>
      </c>
      <c r="H25" s="25">
        <v>2</v>
      </c>
      <c r="I25" s="24">
        <v>1.8519000000000001</v>
      </c>
      <c r="J25" s="25">
        <v>5</v>
      </c>
      <c r="K25" s="24">
        <v>4.63</v>
      </c>
      <c r="L25" s="44">
        <v>96</v>
      </c>
      <c r="M25" s="24">
        <v>88.888900000000007</v>
      </c>
      <c r="N25" s="25">
        <v>0</v>
      </c>
      <c r="O25" s="24">
        <v>0</v>
      </c>
      <c r="P25" s="48">
        <v>2</v>
      </c>
      <c r="Q25" s="27">
        <v>1.8519000000000001</v>
      </c>
      <c r="R25" s="23">
        <v>43</v>
      </c>
      <c r="S25" s="27">
        <v>39.814799999999998</v>
      </c>
      <c r="T25" s="23">
        <v>0</v>
      </c>
      <c r="U25" s="29">
        <v>0</v>
      </c>
      <c r="V25" s="23">
        <v>5</v>
      </c>
      <c r="W25" s="29">
        <v>4.63</v>
      </c>
      <c r="X25" s="30">
        <v>116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486</v>
      </c>
      <c r="D26" s="35">
        <v>6</v>
      </c>
      <c r="E26" s="36">
        <v>1.2345999999999999</v>
      </c>
      <c r="F26" s="46">
        <v>1</v>
      </c>
      <c r="G26" s="36">
        <v>0.20580000000000001</v>
      </c>
      <c r="H26" s="46">
        <v>34</v>
      </c>
      <c r="I26" s="36">
        <v>6.9958999999999998</v>
      </c>
      <c r="J26" s="37">
        <v>246</v>
      </c>
      <c r="K26" s="36">
        <v>50.616999999999997</v>
      </c>
      <c r="L26" s="37">
        <v>190</v>
      </c>
      <c r="M26" s="36">
        <v>39.094700000000003</v>
      </c>
      <c r="N26" s="46">
        <v>0</v>
      </c>
      <c r="O26" s="36">
        <v>0</v>
      </c>
      <c r="P26" s="49">
        <v>9</v>
      </c>
      <c r="Q26" s="39">
        <v>1.8519000000000001</v>
      </c>
      <c r="R26" s="35">
        <v>72</v>
      </c>
      <c r="S26" s="39">
        <v>14.8148</v>
      </c>
      <c r="T26" s="35">
        <v>83</v>
      </c>
      <c r="U26" s="40">
        <v>17.078199999999999</v>
      </c>
      <c r="V26" s="35">
        <v>16</v>
      </c>
      <c r="W26" s="40">
        <v>3.2919999999999998</v>
      </c>
      <c r="X26" s="41">
        <v>274</v>
      </c>
      <c r="Y26" s="42">
        <v>100</v>
      </c>
    </row>
    <row r="27" spans="1:25" s="32" customFormat="1" ht="15" customHeight="1" x14ac:dyDescent="0.25">
      <c r="A27" s="21" t="s">
        <v>18</v>
      </c>
      <c r="B27" s="43" t="s">
        <v>40</v>
      </c>
      <c r="C27" s="60">
        <v>16</v>
      </c>
      <c r="D27" s="45">
        <v>0</v>
      </c>
      <c r="E27" s="24">
        <v>0</v>
      </c>
      <c r="F27" s="25">
        <v>1</v>
      </c>
      <c r="G27" s="24">
        <v>6.25</v>
      </c>
      <c r="H27" s="25">
        <v>0</v>
      </c>
      <c r="I27" s="24">
        <v>0</v>
      </c>
      <c r="J27" s="25">
        <v>1</v>
      </c>
      <c r="K27" s="24">
        <v>6.25</v>
      </c>
      <c r="L27" s="44">
        <v>14</v>
      </c>
      <c r="M27" s="24">
        <v>87.5</v>
      </c>
      <c r="N27" s="25">
        <v>0</v>
      </c>
      <c r="O27" s="24">
        <v>0</v>
      </c>
      <c r="P27" s="48">
        <v>0</v>
      </c>
      <c r="Q27" s="27">
        <v>0</v>
      </c>
      <c r="R27" s="45">
        <v>12</v>
      </c>
      <c r="S27" s="27">
        <v>75</v>
      </c>
      <c r="T27" s="23">
        <v>0</v>
      </c>
      <c r="U27" s="29">
        <v>0</v>
      </c>
      <c r="V27" s="23">
        <v>0</v>
      </c>
      <c r="W27" s="29">
        <v>0</v>
      </c>
      <c r="X27" s="30">
        <v>19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50">
        <v>56</v>
      </c>
      <c r="D28" s="47">
        <v>1</v>
      </c>
      <c r="E28" s="36">
        <v>1.7857000000000001</v>
      </c>
      <c r="F28" s="37">
        <v>2</v>
      </c>
      <c r="G28" s="36">
        <v>3.5714000000000001</v>
      </c>
      <c r="H28" s="37">
        <v>8</v>
      </c>
      <c r="I28" s="36">
        <v>14.2857</v>
      </c>
      <c r="J28" s="37">
        <v>38</v>
      </c>
      <c r="K28" s="36">
        <v>67.856999999999999</v>
      </c>
      <c r="L28" s="46">
        <v>7</v>
      </c>
      <c r="M28" s="36">
        <v>12.5</v>
      </c>
      <c r="N28" s="37">
        <v>0</v>
      </c>
      <c r="O28" s="36">
        <v>0</v>
      </c>
      <c r="P28" s="38">
        <v>0</v>
      </c>
      <c r="Q28" s="39">
        <v>0</v>
      </c>
      <c r="R28" s="35">
        <v>8</v>
      </c>
      <c r="S28" s="39">
        <v>14.2857</v>
      </c>
      <c r="T28" s="47">
        <v>1</v>
      </c>
      <c r="U28" s="40">
        <v>1.7857000000000001</v>
      </c>
      <c r="V28" s="47">
        <v>3</v>
      </c>
      <c r="W28" s="40">
        <v>5.3570000000000002</v>
      </c>
      <c r="X28" s="41">
        <v>150</v>
      </c>
      <c r="Y28" s="42">
        <v>100</v>
      </c>
    </row>
    <row r="29" spans="1:25" s="32" customFormat="1" ht="15" customHeight="1" x14ac:dyDescent="0.25">
      <c r="A29" s="21" t="s">
        <v>18</v>
      </c>
      <c r="B29" s="43" t="s">
        <v>38</v>
      </c>
      <c r="C29" s="22">
        <v>74</v>
      </c>
      <c r="D29" s="23">
        <v>1</v>
      </c>
      <c r="E29" s="24">
        <v>1.3513999999999999</v>
      </c>
      <c r="F29" s="25">
        <v>2</v>
      </c>
      <c r="G29" s="24">
        <v>2.7027000000000001</v>
      </c>
      <c r="H29" s="44">
        <v>29</v>
      </c>
      <c r="I29" s="24">
        <v>39.1892</v>
      </c>
      <c r="J29" s="25">
        <v>15</v>
      </c>
      <c r="K29" s="24">
        <v>20.27</v>
      </c>
      <c r="L29" s="44">
        <v>23</v>
      </c>
      <c r="M29" s="24">
        <v>31.081099999999999</v>
      </c>
      <c r="N29" s="25">
        <v>0</v>
      </c>
      <c r="O29" s="24">
        <v>0</v>
      </c>
      <c r="P29" s="48">
        <v>4</v>
      </c>
      <c r="Q29" s="27">
        <v>5.4054000000000002</v>
      </c>
      <c r="R29" s="23">
        <v>40</v>
      </c>
      <c r="S29" s="27">
        <v>54.054099999999998</v>
      </c>
      <c r="T29" s="23">
        <v>2</v>
      </c>
      <c r="U29" s="29">
        <v>2.7027000000000001</v>
      </c>
      <c r="V29" s="23">
        <v>15</v>
      </c>
      <c r="W29" s="29">
        <v>20.27</v>
      </c>
      <c r="X29" s="30">
        <v>80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184</v>
      </c>
      <c r="D30" s="47">
        <v>1</v>
      </c>
      <c r="E30" s="36">
        <v>0.54349999999999998</v>
      </c>
      <c r="F30" s="46">
        <v>1</v>
      </c>
      <c r="G30" s="36">
        <v>0.54349999999999998</v>
      </c>
      <c r="H30" s="37">
        <v>10</v>
      </c>
      <c r="I30" s="36">
        <v>5.4348000000000001</v>
      </c>
      <c r="J30" s="37">
        <v>99</v>
      </c>
      <c r="K30" s="36">
        <v>53.804000000000002</v>
      </c>
      <c r="L30" s="37">
        <v>62</v>
      </c>
      <c r="M30" s="36">
        <v>33.695700000000002</v>
      </c>
      <c r="N30" s="37">
        <v>0</v>
      </c>
      <c r="O30" s="36">
        <v>0</v>
      </c>
      <c r="P30" s="38">
        <v>11</v>
      </c>
      <c r="Q30" s="39">
        <v>5.9782999999999999</v>
      </c>
      <c r="R30" s="35">
        <v>37</v>
      </c>
      <c r="S30" s="39">
        <v>20.108699999999999</v>
      </c>
      <c r="T30" s="47">
        <v>4</v>
      </c>
      <c r="U30" s="40">
        <v>2.1739000000000002</v>
      </c>
      <c r="V30" s="47">
        <v>10</v>
      </c>
      <c r="W30" s="40">
        <v>5.4349999999999996</v>
      </c>
      <c r="X30" s="41">
        <v>187</v>
      </c>
      <c r="Y30" s="42">
        <v>100</v>
      </c>
    </row>
    <row r="31" spans="1:25" s="32" customFormat="1" ht="15" customHeight="1" x14ac:dyDescent="0.25">
      <c r="A31" s="21" t="s">
        <v>18</v>
      </c>
      <c r="B31" s="43" t="s">
        <v>42</v>
      </c>
      <c r="C31" s="60">
        <v>25</v>
      </c>
      <c r="D31" s="23">
        <v>4</v>
      </c>
      <c r="E31" s="24">
        <v>16</v>
      </c>
      <c r="F31" s="44">
        <v>9</v>
      </c>
      <c r="G31" s="24">
        <v>36</v>
      </c>
      <c r="H31" s="25">
        <v>0</v>
      </c>
      <c r="I31" s="24">
        <v>0</v>
      </c>
      <c r="J31" s="44">
        <v>6</v>
      </c>
      <c r="K31" s="24">
        <v>24</v>
      </c>
      <c r="L31" s="25">
        <v>5</v>
      </c>
      <c r="M31" s="24">
        <v>20</v>
      </c>
      <c r="N31" s="25">
        <v>0</v>
      </c>
      <c r="O31" s="24">
        <v>0</v>
      </c>
      <c r="P31" s="26">
        <v>1</v>
      </c>
      <c r="Q31" s="27">
        <v>4</v>
      </c>
      <c r="R31" s="23">
        <v>7</v>
      </c>
      <c r="S31" s="27">
        <v>28</v>
      </c>
      <c r="T31" s="45">
        <v>0</v>
      </c>
      <c r="U31" s="29">
        <v>0</v>
      </c>
      <c r="V31" s="45">
        <v>12</v>
      </c>
      <c r="W31" s="29">
        <v>48</v>
      </c>
      <c r="X31" s="30">
        <v>29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442</v>
      </c>
      <c r="D32" s="35">
        <v>1</v>
      </c>
      <c r="E32" s="36">
        <v>0.22620000000000001</v>
      </c>
      <c r="F32" s="37">
        <v>2</v>
      </c>
      <c r="G32" s="36">
        <v>0.45250000000000001</v>
      </c>
      <c r="H32" s="37">
        <v>20</v>
      </c>
      <c r="I32" s="36">
        <v>4.5248999999999997</v>
      </c>
      <c r="J32" s="37">
        <v>293</v>
      </c>
      <c r="K32" s="36">
        <v>66.290000000000006</v>
      </c>
      <c r="L32" s="46">
        <v>118</v>
      </c>
      <c r="M32" s="36">
        <v>26.6968</v>
      </c>
      <c r="N32" s="46">
        <v>0</v>
      </c>
      <c r="O32" s="36">
        <v>0</v>
      </c>
      <c r="P32" s="49">
        <v>8</v>
      </c>
      <c r="Q32" s="39">
        <v>1.81</v>
      </c>
      <c r="R32" s="47">
        <v>46</v>
      </c>
      <c r="S32" s="39">
        <v>10.4072</v>
      </c>
      <c r="T32" s="35">
        <v>5</v>
      </c>
      <c r="U32" s="40">
        <v>1.1312</v>
      </c>
      <c r="V32" s="35">
        <v>12</v>
      </c>
      <c r="W32" s="40">
        <v>2.7149999999999999</v>
      </c>
      <c r="X32" s="41">
        <v>242</v>
      </c>
      <c r="Y32" s="42">
        <v>100</v>
      </c>
    </row>
    <row r="33" spans="1:25" s="32" customFormat="1" ht="15" customHeight="1" x14ac:dyDescent="0.25">
      <c r="A33" s="21" t="s">
        <v>18</v>
      </c>
      <c r="B33" s="43" t="s">
        <v>43</v>
      </c>
      <c r="C33" s="22">
        <v>81</v>
      </c>
      <c r="D33" s="45">
        <v>0</v>
      </c>
      <c r="E33" s="24">
        <v>0</v>
      </c>
      <c r="F33" s="25">
        <v>1</v>
      </c>
      <c r="G33" s="24">
        <v>1.2345999999999999</v>
      </c>
      <c r="H33" s="44">
        <v>1</v>
      </c>
      <c r="I33" s="24">
        <v>1.2345999999999999</v>
      </c>
      <c r="J33" s="25">
        <v>55</v>
      </c>
      <c r="K33" s="24">
        <v>67.900999999999996</v>
      </c>
      <c r="L33" s="25">
        <v>24</v>
      </c>
      <c r="M33" s="24">
        <v>29.6296</v>
      </c>
      <c r="N33" s="44">
        <v>0</v>
      </c>
      <c r="O33" s="24">
        <v>0</v>
      </c>
      <c r="P33" s="48">
        <v>0</v>
      </c>
      <c r="Q33" s="27">
        <v>0</v>
      </c>
      <c r="R33" s="45">
        <v>18</v>
      </c>
      <c r="S33" s="27">
        <v>22.222200000000001</v>
      </c>
      <c r="T33" s="45">
        <v>3</v>
      </c>
      <c r="U33" s="29">
        <v>3.7037</v>
      </c>
      <c r="V33" s="45">
        <v>5</v>
      </c>
      <c r="W33" s="29">
        <v>6.173</v>
      </c>
      <c r="X33" s="30">
        <v>64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50">
        <v>5</v>
      </c>
      <c r="D34" s="35">
        <v>0</v>
      </c>
      <c r="E34" s="36">
        <v>0</v>
      </c>
      <c r="F34" s="37">
        <v>1</v>
      </c>
      <c r="G34" s="36">
        <v>20</v>
      </c>
      <c r="H34" s="46">
        <v>0</v>
      </c>
      <c r="I34" s="36">
        <v>0</v>
      </c>
      <c r="J34" s="37">
        <v>0</v>
      </c>
      <c r="K34" s="36">
        <v>0</v>
      </c>
      <c r="L34" s="46">
        <v>4</v>
      </c>
      <c r="M34" s="36">
        <v>80</v>
      </c>
      <c r="N34" s="46">
        <v>0</v>
      </c>
      <c r="O34" s="36">
        <v>0</v>
      </c>
      <c r="P34" s="38">
        <v>0</v>
      </c>
      <c r="Q34" s="39">
        <v>0</v>
      </c>
      <c r="R34" s="47">
        <v>2</v>
      </c>
      <c r="S34" s="39">
        <v>40</v>
      </c>
      <c r="T34" s="47">
        <v>0</v>
      </c>
      <c r="U34" s="40">
        <v>0</v>
      </c>
      <c r="V34" s="47">
        <v>0</v>
      </c>
      <c r="W34" s="40">
        <v>0</v>
      </c>
      <c r="X34" s="41">
        <v>7</v>
      </c>
      <c r="Y34" s="42">
        <v>100</v>
      </c>
    </row>
    <row r="35" spans="1:25" s="32" customFormat="1" ht="15" customHeight="1" x14ac:dyDescent="0.25">
      <c r="A35" s="21" t="s">
        <v>18</v>
      </c>
      <c r="B35" s="43" t="s">
        <v>48</v>
      </c>
      <c r="C35" s="60">
        <v>5</v>
      </c>
      <c r="D35" s="45">
        <v>0</v>
      </c>
      <c r="E35" s="24">
        <v>0</v>
      </c>
      <c r="F35" s="25">
        <v>0</v>
      </c>
      <c r="G35" s="24">
        <v>0</v>
      </c>
      <c r="H35" s="44">
        <v>0</v>
      </c>
      <c r="I35" s="24">
        <v>0</v>
      </c>
      <c r="J35" s="25">
        <v>1</v>
      </c>
      <c r="K35" s="24">
        <v>20</v>
      </c>
      <c r="L35" s="44">
        <v>3</v>
      </c>
      <c r="M35" s="24">
        <v>60</v>
      </c>
      <c r="N35" s="25">
        <v>0</v>
      </c>
      <c r="O35" s="24">
        <v>0</v>
      </c>
      <c r="P35" s="48">
        <v>1</v>
      </c>
      <c r="Q35" s="27">
        <v>20</v>
      </c>
      <c r="R35" s="45">
        <v>1</v>
      </c>
      <c r="S35" s="27">
        <v>20</v>
      </c>
      <c r="T35" s="45">
        <v>0</v>
      </c>
      <c r="U35" s="29">
        <v>0</v>
      </c>
      <c r="V35" s="45">
        <v>0</v>
      </c>
      <c r="W35" s="29">
        <v>0</v>
      </c>
      <c r="X35" s="30">
        <v>10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50">
        <v>29</v>
      </c>
      <c r="D36" s="47">
        <v>0</v>
      </c>
      <c r="E36" s="36">
        <v>0</v>
      </c>
      <c r="F36" s="37">
        <v>0</v>
      </c>
      <c r="G36" s="36">
        <v>0</v>
      </c>
      <c r="H36" s="37">
        <v>13</v>
      </c>
      <c r="I36" s="36">
        <v>44.827599999999997</v>
      </c>
      <c r="J36" s="46">
        <v>5</v>
      </c>
      <c r="K36" s="36">
        <v>17.241</v>
      </c>
      <c r="L36" s="46">
        <v>10</v>
      </c>
      <c r="M36" s="36">
        <v>34.482799999999997</v>
      </c>
      <c r="N36" s="37">
        <v>0</v>
      </c>
      <c r="O36" s="36">
        <v>0</v>
      </c>
      <c r="P36" s="49">
        <v>1</v>
      </c>
      <c r="Q36" s="39">
        <v>3.4483000000000001</v>
      </c>
      <c r="R36" s="47">
        <v>6</v>
      </c>
      <c r="S36" s="39">
        <v>20.689699999999998</v>
      </c>
      <c r="T36" s="35">
        <v>3</v>
      </c>
      <c r="U36" s="40">
        <v>10.344799999999999</v>
      </c>
      <c r="V36" s="35">
        <v>4</v>
      </c>
      <c r="W36" s="40">
        <v>13.792999999999999</v>
      </c>
      <c r="X36" s="41">
        <v>44</v>
      </c>
      <c r="Y36" s="42">
        <v>100</v>
      </c>
    </row>
    <row r="37" spans="1:25" s="32" customFormat="1" ht="15" customHeight="1" x14ac:dyDescent="0.25">
      <c r="A37" s="21" t="s">
        <v>18</v>
      </c>
      <c r="B37" s="43" t="s">
        <v>49</v>
      </c>
      <c r="C37" s="22">
        <v>7</v>
      </c>
      <c r="D37" s="23">
        <v>0</v>
      </c>
      <c r="E37" s="24">
        <v>0</v>
      </c>
      <c r="F37" s="25">
        <v>0</v>
      </c>
      <c r="G37" s="24">
        <v>0</v>
      </c>
      <c r="H37" s="25">
        <v>0</v>
      </c>
      <c r="I37" s="24">
        <v>0</v>
      </c>
      <c r="J37" s="25">
        <v>1</v>
      </c>
      <c r="K37" s="24">
        <v>14.286</v>
      </c>
      <c r="L37" s="25">
        <v>6</v>
      </c>
      <c r="M37" s="24">
        <v>85.714299999999994</v>
      </c>
      <c r="N37" s="44">
        <v>0</v>
      </c>
      <c r="O37" s="24">
        <v>0</v>
      </c>
      <c r="P37" s="48">
        <v>0</v>
      </c>
      <c r="Q37" s="27">
        <v>0</v>
      </c>
      <c r="R37" s="45">
        <v>4</v>
      </c>
      <c r="S37" s="27">
        <v>57.142899999999997</v>
      </c>
      <c r="T37" s="23">
        <v>0</v>
      </c>
      <c r="U37" s="29">
        <v>0</v>
      </c>
      <c r="V37" s="23">
        <v>0</v>
      </c>
      <c r="W37" s="29">
        <v>0</v>
      </c>
      <c r="X37" s="30">
        <v>10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213</v>
      </c>
      <c r="D38" s="35">
        <v>1</v>
      </c>
      <c r="E38" s="36">
        <v>0.46949999999999997</v>
      </c>
      <c r="F38" s="37">
        <v>6</v>
      </c>
      <c r="G38" s="36">
        <v>2.8169</v>
      </c>
      <c r="H38" s="37">
        <v>113</v>
      </c>
      <c r="I38" s="36">
        <v>53.051600000000001</v>
      </c>
      <c r="J38" s="37">
        <v>64</v>
      </c>
      <c r="K38" s="36">
        <v>30.047000000000001</v>
      </c>
      <c r="L38" s="37">
        <v>21</v>
      </c>
      <c r="M38" s="36">
        <v>9.8591999999999995</v>
      </c>
      <c r="N38" s="37">
        <v>1</v>
      </c>
      <c r="O38" s="36">
        <v>0.46949999999999997</v>
      </c>
      <c r="P38" s="38">
        <v>7</v>
      </c>
      <c r="Q38" s="39">
        <v>3.2864</v>
      </c>
      <c r="R38" s="47">
        <v>32</v>
      </c>
      <c r="S38" s="39">
        <v>15.0235</v>
      </c>
      <c r="T38" s="35">
        <v>8</v>
      </c>
      <c r="U38" s="40">
        <v>3.7559</v>
      </c>
      <c r="V38" s="35">
        <v>27</v>
      </c>
      <c r="W38" s="40">
        <v>12.676</v>
      </c>
      <c r="X38" s="41">
        <v>174</v>
      </c>
      <c r="Y38" s="42">
        <v>100</v>
      </c>
    </row>
    <row r="39" spans="1:25" s="32" customFormat="1" ht="15" customHeight="1" x14ac:dyDescent="0.25">
      <c r="A39" s="21" t="s">
        <v>18</v>
      </c>
      <c r="B39" s="43" t="s">
        <v>51</v>
      </c>
      <c r="C39" s="22">
        <v>50</v>
      </c>
      <c r="D39" s="45">
        <v>7</v>
      </c>
      <c r="E39" s="24">
        <v>14</v>
      </c>
      <c r="F39" s="25">
        <v>0</v>
      </c>
      <c r="G39" s="24">
        <v>0</v>
      </c>
      <c r="H39" s="44">
        <v>31</v>
      </c>
      <c r="I39" s="24">
        <v>62</v>
      </c>
      <c r="J39" s="25">
        <v>0</v>
      </c>
      <c r="K39" s="24">
        <v>0</v>
      </c>
      <c r="L39" s="44">
        <v>12</v>
      </c>
      <c r="M39" s="24">
        <v>24</v>
      </c>
      <c r="N39" s="25">
        <v>0</v>
      </c>
      <c r="O39" s="24">
        <v>0</v>
      </c>
      <c r="P39" s="48">
        <v>0</v>
      </c>
      <c r="Q39" s="27">
        <v>0</v>
      </c>
      <c r="R39" s="23">
        <v>11</v>
      </c>
      <c r="S39" s="27">
        <v>22</v>
      </c>
      <c r="T39" s="23">
        <v>1</v>
      </c>
      <c r="U39" s="29">
        <v>2</v>
      </c>
      <c r="V39" s="23">
        <v>12</v>
      </c>
      <c r="W39" s="29">
        <v>24</v>
      </c>
      <c r="X39" s="30">
        <v>53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50">
        <v>441</v>
      </c>
      <c r="D40" s="35">
        <v>5</v>
      </c>
      <c r="E40" s="36">
        <v>1.1337999999999999</v>
      </c>
      <c r="F40" s="37">
        <v>11</v>
      </c>
      <c r="G40" s="36">
        <v>2.4943</v>
      </c>
      <c r="H40" s="37">
        <v>151</v>
      </c>
      <c r="I40" s="36">
        <v>34.240400000000001</v>
      </c>
      <c r="J40" s="46">
        <v>194</v>
      </c>
      <c r="K40" s="36">
        <v>43.991</v>
      </c>
      <c r="L40" s="46">
        <v>66</v>
      </c>
      <c r="M40" s="36">
        <v>14.965999999999999</v>
      </c>
      <c r="N40" s="37">
        <v>0</v>
      </c>
      <c r="O40" s="36">
        <v>0</v>
      </c>
      <c r="P40" s="38">
        <v>14</v>
      </c>
      <c r="Q40" s="39">
        <v>3.1745999999999999</v>
      </c>
      <c r="R40" s="47">
        <v>163</v>
      </c>
      <c r="S40" s="39">
        <v>36.961500000000001</v>
      </c>
      <c r="T40" s="35">
        <v>14</v>
      </c>
      <c r="U40" s="40">
        <v>3.1745999999999999</v>
      </c>
      <c r="V40" s="35">
        <v>82</v>
      </c>
      <c r="W40" s="40">
        <v>18.594000000000001</v>
      </c>
      <c r="X40" s="41">
        <v>304</v>
      </c>
      <c r="Y40" s="42">
        <v>100</v>
      </c>
    </row>
    <row r="41" spans="1:25" s="32" customFormat="1" ht="15" customHeight="1" x14ac:dyDescent="0.25">
      <c r="A41" s="21" t="s">
        <v>18</v>
      </c>
      <c r="B41" s="43" t="s">
        <v>46</v>
      </c>
      <c r="C41" s="22">
        <v>282</v>
      </c>
      <c r="D41" s="45">
        <v>6</v>
      </c>
      <c r="E41" s="24">
        <v>2.1276999999999999</v>
      </c>
      <c r="F41" s="25">
        <v>2</v>
      </c>
      <c r="G41" s="24">
        <v>0.70920000000000005</v>
      </c>
      <c r="H41" s="25">
        <v>39</v>
      </c>
      <c r="I41" s="24">
        <v>13.829800000000001</v>
      </c>
      <c r="J41" s="25">
        <v>124</v>
      </c>
      <c r="K41" s="24">
        <v>43.972000000000001</v>
      </c>
      <c r="L41" s="44">
        <v>99</v>
      </c>
      <c r="M41" s="24">
        <v>35.106400000000001</v>
      </c>
      <c r="N41" s="44">
        <v>0</v>
      </c>
      <c r="O41" s="24">
        <v>0</v>
      </c>
      <c r="P41" s="26">
        <v>12</v>
      </c>
      <c r="Q41" s="27">
        <v>4.2553000000000001</v>
      </c>
      <c r="R41" s="23">
        <v>85</v>
      </c>
      <c r="S41" s="27">
        <v>30.1418</v>
      </c>
      <c r="T41" s="45">
        <v>15</v>
      </c>
      <c r="U41" s="29">
        <v>5.3190999999999997</v>
      </c>
      <c r="V41" s="45">
        <v>21</v>
      </c>
      <c r="W41" s="29">
        <v>7.4470000000000001</v>
      </c>
      <c r="X41" s="30">
        <v>260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50">
        <v>3</v>
      </c>
      <c r="D42" s="35">
        <v>1</v>
      </c>
      <c r="E42" s="36">
        <v>33.333300000000001</v>
      </c>
      <c r="F42" s="37">
        <v>0</v>
      </c>
      <c r="G42" s="36">
        <v>0</v>
      </c>
      <c r="H42" s="37">
        <v>0</v>
      </c>
      <c r="I42" s="36">
        <v>0</v>
      </c>
      <c r="J42" s="46">
        <v>0</v>
      </c>
      <c r="K42" s="36">
        <v>0</v>
      </c>
      <c r="L42" s="46">
        <v>2</v>
      </c>
      <c r="M42" s="36">
        <v>66.666700000000006</v>
      </c>
      <c r="N42" s="46">
        <v>0</v>
      </c>
      <c r="O42" s="36">
        <v>0</v>
      </c>
      <c r="P42" s="38">
        <v>0</v>
      </c>
      <c r="Q42" s="39">
        <v>0</v>
      </c>
      <c r="R42" s="47">
        <v>1</v>
      </c>
      <c r="S42" s="39">
        <v>33.333300000000001</v>
      </c>
      <c r="T42" s="35">
        <v>0</v>
      </c>
      <c r="U42" s="40">
        <v>0</v>
      </c>
      <c r="V42" s="35">
        <v>0</v>
      </c>
      <c r="W42" s="40">
        <v>0</v>
      </c>
      <c r="X42" s="41">
        <v>7</v>
      </c>
      <c r="Y42" s="42">
        <v>100</v>
      </c>
    </row>
    <row r="43" spans="1:25" s="32" customFormat="1" ht="15" customHeight="1" x14ac:dyDescent="0.25">
      <c r="A43" s="21" t="s">
        <v>18</v>
      </c>
      <c r="B43" s="43" t="s">
        <v>54</v>
      </c>
      <c r="C43" s="22">
        <v>196</v>
      </c>
      <c r="D43" s="23">
        <v>0</v>
      </c>
      <c r="E43" s="24">
        <v>0</v>
      </c>
      <c r="F43" s="25">
        <v>2</v>
      </c>
      <c r="G43" s="24">
        <v>1.0204</v>
      </c>
      <c r="H43" s="44">
        <v>13</v>
      </c>
      <c r="I43" s="24">
        <v>6.6326999999999998</v>
      </c>
      <c r="J43" s="25">
        <v>84</v>
      </c>
      <c r="K43" s="24">
        <v>42.856999999999999</v>
      </c>
      <c r="L43" s="25">
        <v>88</v>
      </c>
      <c r="M43" s="24">
        <v>44.898000000000003</v>
      </c>
      <c r="N43" s="25">
        <v>1</v>
      </c>
      <c r="O43" s="24">
        <v>0.51019999999999999</v>
      </c>
      <c r="P43" s="26">
        <v>8</v>
      </c>
      <c r="Q43" s="27">
        <v>4.0815999999999999</v>
      </c>
      <c r="R43" s="45">
        <v>36</v>
      </c>
      <c r="S43" s="27">
        <v>18.3673</v>
      </c>
      <c r="T43" s="45">
        <v>7</v>
      </c>
      <c r="U43" s="29">
        <v>3.5714000000000001</v>
      </c>
      <c r="V43" s="45">
        <v>16</v>
      </c>
      <c r="W43" s="29">
        <v>8.1630000000000003</v>
      </c>
      <c r="X43" s="30">
        <v>159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274</v>
      </c>
      <c r="D44" s="35">
        <v>38</v>
      </c>
      <c r="E44" s="36">
        <v>13.868600000000001</v>
      </c>
      <c r="F44" s="46">
        <v>2</v>
      </c>
      <c r="G44" s="36">
        <v>0.72989999999999999</v>
      </c>
      <c r="H44" s="37">
        <v>13</v>
      </c>
      <c r="I44" s="36">
        <v>4.7445000000000004</v>
      </c>
      <c r="J44" s="37">
        <v>44</v>
      </c>
      <c r="K44" s="36">
        <v>16.058</v>
      </c>
      <c r="L44" s="37">
        <v>150</v>
      </c>
      <c r="M44" s="36">
        <v>54.744500000000002</v>
      </c>
      <c r="N44" s="46">
        <v>1</v>
      </c>
      <c r="O44" s="36">
        <v>0.36499999999999999</v>
      </c>
      <c r="P44" s="49">
        <v>26</v>
      </c>
      <c r="Q44" s="39">
        <v>9.4891000000000005</v>
      </c>
      <c r="R44" s="47">
        <v>69</v>
      </c>
      <c r="S44" s="39">
        <v>25.182500000000001</v>
      </c>
      <c r="T44" s="47">
        <v>12</v>
      </c>
      <c r="U44" s="40">
        <v>4.3795999999999999</v>
      </c>
      <c r="V44" s="47">
        <v>16</v>
      </c>
      <c r="W44" s="40">
        <v>5.8390000000000004</v>
      </c>
      <c r="X44" s="41">
        <v>231</v>
      </c>
      <c r="Y44" s="42">
        <v>100</v>
      </c>
    </row>
    <row r="45" spans="1:25" s="32" customFormat="1" ht="15" customHeight="1" x14ac:dyDescent="0.25">
      <c r="A45" s="21" t="s">
        <v>18</v>
      </c>
      <c r="B45" s="43" t="s">
        <v>56</v>
      </c>
      <c r="C45" s="22">
        <v>25</v>
      </c>
      <c r="D45" s="45">
        <v>0</v>
      </c>
      <c r="E45" s="24">
        <v>0</v>
      </c>
      <c r="F45" s="25">
        <v>0</v>
      </c>
      <c r="G45" s="24">
        <v>0</v>
      </c>
      <c r="H45" s="44">
        <v>5</v>
      </c>
      <c r="I45" s="24">
        <v>20</v>
      </c>
      <c r="J45" s="25">
        <v>1</v>
      </c>
      <c r="K45" s="24">
        <v>4</v>
      </c>
      <c r="L45" s="44">
        <v>19</v>
      </c>
      <c r="M45" s="24">
        <v>76</v>
      </c>
      <c r="N45" s="25">
        <v>0</v>
      </c>
      <c r="O45" s="24">
        <v>0</v>
      </c>
      <c r="P45" s="26">
        <v>0</v>
      </c>
      <c r="Q45" s="27">
        <v>0</v>
      </c>
      <c r="R45" s="23">
        <v>5</v>
      </c>
      <c r="S45" s="27">
        <v>20</v>
      </c>
      <c r="T45" s="45">
        <v>2</v>
      </c>
      <c r="U45" s="29">
        <v>8</v>
      </c>
      <c r="V45" s="45">
        <v>1</v>
      </c>
      <c r="W45" s="29">
        <v>4</v>
      </c>
      <c r="X45" s="30">
        <v>16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211</v>
      </c>
      <c r="D46" s="35">
        <v>1</v>
      </c>
      <c r="E46" s="36">
        <v>0.47389999999999999</v>
      </c>
      <c r="F46" s="37">
        <v>3</v>
      </c>
      <c r="G46" s="36">
        <v>1.4218</v>
      </c>
      <c r="H46" s="37">
        <v>25</v>
      </c>
      <c r="I46" s="36">
        <v>11.8483</v>
      </c>
      <c r="J46" s="37">
        <v>70</v>
      </c>
      <c r="K46" s="36">
        <v>33.174999999999997</v>
      </c>
      <c r="L46" s="46">
        <v>102</v>
      </c>
      <c r="M46" s="36">
        <v>48.341200000000001</v>
      </c>
      <c r="N46" s="46">
        <v>0</v>
      </c>
      <c r="O46" s="36">
        <v>0</v>
      </c>
      <c r="P46" s="49">
        <v>10</v>
      </c>
      <c r="Q46" s="39">
        <v>4.7393000000000001</v>
      </c>
      <c r="R46" s="35">
        <v>50</v>
      </c>
      <c r="S46" s="39">
        <v>23.6967</v>
      </c>
      <c r="T46" s="35">
        <v>5</v>
      </c>
      <c r="U46" s="40">
        <v>2.3696999999999999</v>
      </c>
      <c r="V46" s="35">
        <v>6</v>
      </c>
      <c r="W46" s="40">
        <v>2.8439999999999999</v>
      </c>
      <c r="X46" s="41">
        <v>150</v>
      </c>
      <c r="Y46" s="42">
        <v>100</v>
      </c>
    </row>
    <row r="47" spans="1:25" s="32" customFormat="1" ht="15" customHeight="1" x14ac:dyDescent="0.25">
      <c r="A47" s="21" t="s">
        <v>18</v>
      </c>
      <c r="B47" s="43" t="s">
        <v>58</v>
      </c>
      <c r="C47" s="60">
        <v>9</v>
      </c>
      <c r="D47" s="23">
        <v>0</v>
      </c>
      <c r="E47" s="24">
        <v>0</v>
      </c>
      <c r="F47" s="44">
        <v>0</v>
      </c>
      <c r="G47" s="24">
        <v>0</v>
      </c>
      <c r="H47" s="44">
        <v>2</v>
      </c>
      <c r="I47" s="24">
        <v>22.222200000000001</v>
      </c>
      <c r="J47" s="44">
        <v>2</v>
      </c>
      <c r="K47" s="24">
        <v>22.222000000000001</v>
      </c>
      <c r="L47" s="44">
        <v>5</v>
      </c>
      <c r="M47" s="24">
        <v>55.555599999999998</v>
      </c>
      <c r="N47" s="25">
        <v>0</v>
      </c>
      <c r="O47" s="24">
        <v>0</v>
      </c>
      <c r="P47" s="26">
        <v>0</v>
      </c>
      <c r="Q47" s="27">
        <v>0</v>
      </c>
      <c r="R47" s="45">
        <v>4</v>
      </c>
      <c r="S47" s="27">
        <v>44.444400000000002</v>
      </c>
      <c r="T47" s="23">
        <v>0</v>
      </c>
      <c r="U47" s="29">
        <v>0</v>
      </c>
      <c r="V47" s="23">
        <v>1</v>
      </c>
      <c r="W47" s="29">
        <v>11.111000000000001</v>
      </c>
      <c r="X47" s="30">
        <v>10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146</v>
      </c>
      <c r="D48" s="47">
        <v>3</v>
      </c>
      <c r="E48" s="36">
        <v>2.0548000000000002</v>
      </c>
      <c r="F48" s="37">
        <v>2</v>
      </c>
      <c r="G48" s="36">
        <v>1.3698999999999999</v>
      </c>
      <c r="H48" s="46">
        <v>10</v>
      </c>
      <c r="I48" s="36">
        <v>6.8493000000000004</v>
      </c>
      <c r="J48" s="37">
        <v>62</v>
      </c>
      <c r="K48" s="36">
        <v>42.466000000000001</v>
      </c>
      <c r="L48" s="37">
        <v>62</v>
      </c>
      <c r="M48" s="36">
        <v>42.465800000000002</v>
      </c>
      <c r="N48" s="46">
        <v>0</v>
      </c>
      <c r="O48" s="36">
        <v>0</v>
      </c>
      <c r="P48" s="49">
        <v>7</v>
      </c>
      <c r="Q48" s="39">
        <v>4.7945000000000002</v>
      </c>
      <c r="R48" s="47">
        <v>75</v>
      </c>
      <c r="S48" s="39">
        <v>51.369900000000001</v>
      </c>
      <c r="T48" s="47">
        <v>3</v>
      </c>
      <c r="U48" s="40">
        <v>2.0548000000000002</v>
      </c>
      <c r="V48" s="47">
        <v>10</v>
      </c>
      <c r="W48" s="40">
        <v>6.8490000000000002</v>
      </c>
      <c r="X48" s="41">
        <v>125</v>
      </c>
      <c r="Y48" s="42">
        <v>100</v>
      </c>
    </row>
    <row r="49" spans="1:25" s="32" customFormat="1" ht="15" customHeight="1" x14ac:dyDescent="0.25">
      <c r="A49" s="21" t="s">
        <v>18</v>
      </c>
      <c r="B49" s="43" t="s">
        <v>60</v>
      </c>
      <c r="C49" s="60">
        <v>4</v>
      </c>
      <c r="D49" s="23">
        <v>3</v>
      </c>
      <c r="E49" s="24">
        <v>75</v>
      </c>
      <c r="F49" s="25">
        <v>0</v>
      </c>
      <c r="G49" s="24">
        <v>0</v>
      </c>
      <c r="H49" s="25">
        <v>0</v>
      </c>
      <c r="I49" s="24">
        <v>0</v>
      </c>
      <c r="J49" s="25">
        <v>0</v>
      </c>
      <c r="K49" s="24">
        <v>0</v>
      </c>
      <c r="L49" s="44">
        <v>1</v>
      </c>
      <c r="M49" s="24">
        <v>25</v>
      </c>
      <c r="N49" s="44">
        <v>0</v>
      </c>
      <c r="O49" s="24">
        <v>0</v>
      </c>
      <c r="P49" s="26">
        <v>0</v>
      </c>
      <c r="Q49" s="27">
        <v>0</v>
      </c>
      <c r="R49" s="45">
        <v>1</v>
      </c>
      <c r="S49" s="27">
        <v>25</v>
      </c>
      <c r="T49" s="45">
        <v>0</v>
      </c>
      <c r="U49" s="29">
        <v>0</v>
      </c>
      <c r="V49" s="45">
        <v>0</v>
      </c>
      <c r="W49" s="29">
        <v>0</v>
      </c>
      <c r="X49" s="30">
        <v>7</v>
      </c>
      <c r="Y49" s="31">
        <v>100</v>
      </c>
    </row>
    <row r="50" spans="1:25" s="32" customFormat="1" ht="15" customHeight="1" x14ac:dyDescent="0.25">
      <c r="A50" s="21" t="s">
        <v>18</v>
      </c>
      <c r="B50" s="33" t="s">
        <v>61</v>
      </c>
      <c r="C50" s="34">
        <v>171</v>
      </c>
      <c r="D50" s="35">
        <v>0</v>
      </c>
      <c r="E50" s="36">
        <v>0</v>
      </c>
      <c r="F50" s="37">
        <v>0</v>
      </c>
      <c r="G50" s="36">
        <v>0</v>
      </c>
      <c r="H50" s="46">
        <v>21</v>
      </c>
      <c r="I50" s="36">
        <v>12.2807</v>
      </c>
      <c r="J50" s="37">
        <v>83</v>
      </c>
      <c r="K50" s="36">
        <v>48.537999999999997</v>
      </c>
      <c r="L50" s="37">
        <v>63</v>
      </c>
      <c r="M50" s="36">
        <v>36.842100000000002</v>
      </c>
      <c r="N50" s="46">
        <v>0</v>
      </c>
      <c r="O50" s="36">
        <v>0</v>
      </c>
      <c r="P50" s="49">
        <v>4</v>
      </c>
      <c r="Q50" s="39">
        <v>2.3391999999999999</v>
      </c>
      <c r="R50" s="35">
        <v>28</v>
      </c>
      <c r="S50" s="39">
        <v>16.374300000000002</v>
      </c>
      <c r="T50" s="35">
        <v>7</v>
      </c>
      <c r="U50" s="40">
        <v>4.0936000000000003</v>
      </c>
      <c r="V50" s="35">
        <v>19</v>
      </c>
      <c r="W50" s="40">
        <v>11.111000000000001</v>
      </c>
      <c r="X50" s="41">
        <v>161</v>
      </c>
      <c r="Y50" s="42">
        <v>100</v>
      </c>
    </row>
    <row r="51" spans="1:25" s="32" customFormat="1" ht="15" customHeight="1" x14ac:dyDescent="0.25">
      <c r="A51" s="21" t="s">
        <v>18</v>
      </c>
      <c r="B51" s="43" t="s">
        <v>62</v>
      </c>
      <c r="C51" s="22">
        <v>1307</v>
      </c>
      <c r="D51" s="23">
        <v>5</v>
      </c>
      <c r="E51" s="24">
        <v>0.3826</v>
      </c>
      <c r="F51" s="44">
        <v>12</v>
      </c>
      <c r="G51" s="24">
        <v>0.91810000000000003</v>
      </c>
      <c r="H51" s="25">
        <v>804</v>
      </c>
      <c r="I51" s="24">
        <v>61.514899999999997</v>
      </c>
      <c r="J51" s="25">
        <v>194</v>
      </c>
      <c r="K51" s="24">
        <v>14.843</v>
      </c>
      <c r="L51" s="25">
        <v>270</v>
      </c>
      <c r="M51" s="24">
        <v>20.658000000000001</v>
      </c>
      <c r="N51" s="44">
        <v>2</v>
      </c>
      <c r="O51" s="24">
        <v>0.153</v>
      </c>
      <c r="P51" s="26">
        <v>20</v>
      </c>
      <c r="Q51" s="27">
        <v>1.5302</v>
      </c>
      <c r="R51" s="23">
        <v>188</v>
      </c>
      <c r="S51" s="27">
        <v>14.3841</v>
      </c>
      <c r="T51" s="23">
        <v>167</v>
      </c>
      <c r="U51" s="29">
        <v>12.7774</v>
      </c>
      <c r="V51" s="23">
        <v>339</v>
      </c>
      <c r="W51" s="29">
        <v>25.937000000000001</v>
      </c>
      <c r="X51" s="30">
        <v>1002</v>
      </c>
      <c r="Y51" s="31">
        <v>100</v>
      </c>
    </row>
    <row r="52" spans="1:25" s="32" customFormat="1" ht="15" customHeight="1" x14ac:dyDescent="0.25">
      <c r="A52" s="21" t="s">
        <v>18</v>
      </c>
      <c r="B52" s="33" t="s">
        <v>63</v>
      </c>
      <c r="C52" s="34">
        <v>19</v>
      </c>
      <c r="D52" s="47">
        <v>0</v>
      </c>
      <c r="E52" s="36">
        <v>0</v>
      </c>
      <c r="F52" s="37">
        <v>1</v>
      </c>
      <c r="G52" s="36">
        <v>5.2632000000000003</v>
      </c>
      <c r="H52" s="46">
        <v>3</v>
      </c>
      <c r="I52" s="36">
        <v>15.7895</v>
      </c>
      <c r="J52" s="46">
        <v>1</v>
      </c>
      <c r="K52" s="36">
        <v>5.2629999999999999</v>
      </c>
      <c r="L52" s="37">
        <v>11</v>
      </c>
      <c r="M52" s="36">
        <v>57.8947</v>
      </c>
      <c r="N52" s="46">
        <v>1</v>
      </c>
      <c r="O52" s="36">
        <v>5.2632000000000003</v>
      </c>
      <c r="P52" s="38">
        <v>2</v>
      </c>
      <c r="Q52" s="39">
        <v>10.526300000000001</v>
      </c>
      <c r="R52" s="35">
        <v>7</v>
      </c>
      <c r="S52" s="39">
        <v>36.842100000000002</v>
      </c>
      <c r="T52" s="35">
        <v>0</v>
      </c>
      <c r="U52" s="40">
        <v>0</v>
      </c>
      <c r="V52" s="35">
        <v>2</v>
      </c>
      <c r="W52" s="40">
        <v>10.526</v>
      </c>
      <c r="X52" s="41">
        <v>23</v>
      </c>
      <c r="Y52" s="42">
        <v>100</v>
      </c>
    </row>
    <row r="53" spans="1:25" s="32" customFormat="1" ht="15" customHeight="1" x14ac:dyDescent="0.25">
      <c r="A53" s="21" t="s">
        <v>18</v>
      </c>
      <c r="B53" s="43" t="s">
        <v>64</v>
      </c>
      <c r="C53" s="60">
        <v>1</v>
      </c>
      <c r="D53" s="45">
        <v>0</v>
      </c>
      <c r="E53" s="24">
        <v>0</v>
      </c>
      <c r="F53" s="25">
        <v>0</v>
      </c>
      <c r="G53" s="24">
        <v>0</v>
      </c>
      <c r="H53" s="44">
        <v>0</v>
      </c>
      <c r="I53" s="24">
        <v>0</v>
      </c>
      <c r="J53" s="25">
        <v>1</v>
      </c>
      <c r="K53" s="24">
        <v>100</v>
      </c>
      <c r="L53" s="44">
        <v>0</v>
      </c>
      <c r="M53" s="24">
        <v>0</v>
      </c>
      <c r="N53" s="44">
        <v>0</v>
      </c>
      <c r="O53" s="24">
        <v>0</v>
      </c>
      <c r="P53" s="26">
        <v>0</v>
      </c>
      <c r="Q53" s="27">
        <v>0</v>
      </c>
      <c r="R53" s="45">
        <v>0</v>
      </c>
      <c r="S53" s="27">
        <v>0</v>
      </c>
      <c r="T53" s="23">
        <v>0</v>
      </c>
      <c r="U53" s="29">
        <v>0</v>
      </c>
      <c r="V53" s="23">
        <v>1</v>
      </c>
      <c r="W53" s="29">
        <v>100</v>
      </c>
      <c r="X53" s="30">
        <v>2</v>
      </c>
      <c r="Y53" s="31">
        <v>100</v>
      </c>
    </row>
    <row r="54" spans="1:25" s="32" customFormat="1" ht="15" customHeight="1" x14ac:dyDescent="0.25">
      <c r="A54" s="21" t="s">
        <v>18</v>
      </c>
      <c r="B54" s="33" t="s">
        <v>65</v>
      </c>
      <c r="C54" s="34">
        <v>75</v>
      </c>
      <c r="D54" s="47">
        <v>0</v>
      </c>
      <c r="E54" s="36">
        <v>0</v>
      </c>
      <c r="F54" s="37">
        <v>2</v>
      </c>
      <c r="G54" s="51">
        <v>2.6667000000000001</v>
      </c>
      <c r="H54" s="46">
        <v>5</v>
      </c>
      <c r="I54" s="51">
        <v>6.6666999999999996</v>
      </c>
      <c r="J54" s="37">
        <v>28</v>
      </c>
      <c r="K54" s="36">
        <v>37.332999999999998</v>
      </c>
      <c r="L54" s="37">
        <v>35</v>
      </c>
      <c r="M54" s="36">
        <v>46.666699999999999</v>
      </c>
      <c r="N54" s="37">
        <v>0</v>
      </c>
      <c r="O54" s="36">
        <v>0</v>
      </c>
      <c r="P54" s="49">
        <v>5</v>
      </c>
      <c r="Q54" s="39">
        <v>6.6666999999999996</v>
      </c>
      <c r="R54" s="35">
        <v>42</v>
      </c>
      <c r="S54" s="39">
        <v>56</v>
      </c>
      <c r="T54" s="47">
        <v>4</v>
      </c>
      <c r="U54" s="40">
        <v>5.3333000000000004</v>
      </c>
      <c r="V54" s="47">
        <v>7</v>
      </c>
      <c r="W54" s="40">
        <v>9.3330000000000002</v>
      </c>
      <c r="X54" s="41">
        <v>163</v>
      </c>
      <c r="Y54" s="42">
        <v>100</v>
      </c>
    </row>
    <row r="55" spans="1:25" s="32" customFormat="1" ht="15" customHeight="1" x14ac:dyDescent="0.25">
      <c r="A55" s="21" t="s">
        <v>18</v>
      </c>
      <c r="B55" s="43" t="s">
        <v>66</v>
      </c>
      <c r="C55" s="22">
        <v>42</v>
      </c>
      <c r="D55" s="23">
        <v>1</v>
      </c>
      <c r="E55" s="24">
        <v>2.3809999999999998</v>
      </c>
      <c r="F55" s="25">
        <v>1</v>
      </c>
      <c r="G55" s="24">
        <v>2.3809999999999998</v>
      </c>
      <c r="H55" s="44">
        <v>12</v>
      </c>
      <c r="I55" s="24">
        <v>28.571400000000001</v>
      </c>
      <c r="J55" s="44">
        <v>3</v>
      </c>
      <c r="K55" s="24">
        <v>7.1429999999999998</v>
      </c>
      <c r="L55" s="25">
        <v>24</v>
      </c>
      <c r="M55" s="24">
        <v>57.142899999999997</v>
      </c>
      <c r="N55" s="25">
        <v>0</v>
      </c>
      <c r="O55" s="24">
        <v>0</v>
      </c>
      <c r="P55" s="48">
        <v>1</v>
      </c>
      <c r="Q55" s="27">
        <v>2.3809999999999998</v>
      </c>
      <c r="R55" s="23">
        <v>22</v>
      </c>
      <c r="S55" s="27">
        <v>52.381</v>
      </c>
      <c r="T55" s="45">
        <v>2</v>
      </c>
      <c r="U55" s="29">
        <v>4.7618999999999998</v>
      </c>
      <c r="V55" s="45">
        <v>9</v>
      </c>
      <c r="W55" s="29">
        <v>21.428999999999998</v>
      </c>
      <c r="X55" s="30">
        <v>64</v>
      </c>
      <c r="Y55" s="31">
        <v>100</v>
      </c>
    </row>
    <row r="56" spans="1:25" s="32" customFormat="1" ht="15" customHeight="1" x14ac:dyDescent="0.25">
      <c r="A56" s="21" t="s">
        <v>18</v>
      </c>
      <c r="B56" s="33" t="s">
        <v>67</v>
      </c>
      <c r="C56" s="34">
        <v>31</v>
      </c>
      <c r="D56" s="35">
        <v>0</v>
      </c>
      <c r="E56" s="36">
        <v>0</v>
      </c>
      <c r="F56" s="37">
        <v>0</v>
      </c>
      <c r="G56" s="36">
        <v>0</v>
      </c>
      <c r="H56" s="37">
        <v>0</v>
      </c>
      <c r="I56" s="36">
        <v>0</v>
      </c>
      <c r="J56" s="46">
        <v>2</v>
      </c>
      <c r="K56" s="36">
        <v>6.452</v>
      </c>
      <c r="L56" s="37">
        <v>29</v>
      </c>
      <c r="M56" s="36">
        <v>93.548400000000001</v>
      </c>
      <c r="N56" s="46">
        <v>0</v>
      </c>
      <c r="O56" s="36">
        <v>0</v>
      </c>
      <c r="P56" s="38">
        <v>0</v>
      </c>
      <c r="Q56" s="39">
        <v>0</v>
      </c>
      <c r="R56" s="47">
        <v>13</v>
      </c>
      <c r="S56" s="39">
        <v>41.935499999999998</v>
      </c>
      <c r="T56" s="47">
        <v>2</v>
      </c>
      <c r="U56" s="40">
        <v>6.4516</v>
      </c>
      <c r="V56" s="47">
        <v>0</v>
      </c>
      <c r="W56" s="40">
        <v>0</v>
      </c>
      <c r="X56" s="41">
        <v>30</v>
      </c>
      <c r="Y56" s="42">
        <v>100</v>
      </c>
    </row>
    <row r="57" spans="1:25" s="32" customFormat="1" ht="15" customHeight="1" x14ac:dyDescent="0.25">
      <c r="A57" s="21" t="s">
        <v>18</v>
      </c>
      <c r="B57" s="43" t="s">
        <v>68</v>
      </c>
      <c r="C57" s="22">
        <v>16</v>
      </c>
      <c r="D57" s="23">
        <v>1</v>
      </c>
      <c r="E57" s="24">
        <v>6.25</v>
      </c>
      <c r="F57" s="44">
        <v>2</v>
      </c>
      <c r="G57" s="24">
        <v>12.5</v>
      </c>
      <c r="H57" s="25">
        <v>1</v>
      </c>
      <c r="I57" s="24">
        <v>6.25</v>
      </c>
      <c r="J57" s="25">
        <v>9</v>
      </c>
      <c r="K57" s="24">
        <v>56.25</v>
      </c>
      <c r="L57" s="25">
        <v>2</v>
      </c>
      <c r="M57" s="24">
        <v>12.5</v>
      </c>
      <c r="N57" s="25">
        <v>0</v>
      </c>
      <c r="O57" s="24">
        <v>0</v>
      </c>
      <c r="P57" s="48">
        <v>1</v>
      </c>
      <c r="Q57" s="27">
        <v>6.25</v>
      </c>
      <c r="R57" s="45">
        <v>5</v>
      </c>
      <c r="S57" s="27">
        <v>31.25</v>
      </c>
      <c r="T57" s="45">
        <v>0</v>
      </c>
      <c r="U57" s="29">
        <v>0</v>
      </c>
      <c r="V57" s="45">
        <v>3</v>
      </c>
      <c r="W57" s="29">
        <v>18.75</v>
      </c>
      <c r="X57" s="30">
        <v>28</v>
      </c>
      <c r="Y57" s="31">
        <v>100</v>
      </c>
    </row>
    <row r="58" spans="1:25" s="32" customFormat="1" ht="15" customHeight="1" x14ac:dyDescent="0.25">
      <c r="A58" s="21" t="s">
        <v>18</v>
      </c>
      <c r="B58" s="33" t="s">
        <v>69</v>
      </c>
      <c r="C58" s="50">
        <v>6</v>
      </c>
      <c r="D58" s="47">
        <v>0</v>
      </c>
      <c r="E58" s="36">
        <v>0</v>
      </c>
      <c r="F58" s="37">
        <v>0</v>
      </c>
      <c r="G58" s="36">
        <v>0</v>
      </c>
      <c r="H58" s="46">
        <v>1</v>
      </c>
      <c r="I58" s="36">
        <v>16.666699999999999</v>
      </c>
      <c r="J58" s="37">
        <v>0</v>
      </c>
      <c r="K58" s="36">
        <v>0</v>
      </c>
      <c r="L58" s="37">
        <v>5</v>
      </c>
      <c r="M58" s="36">
        <v>83.333299999999994</v>
      </c>
      <c r="N58" s="37">
        <v>0</v>
      </c>
      <c r="O58" s="36">
        <v>0</v>
      </c>
      <c r="P58" s="49">
        <v>0</v>
      </c>
      <c r="Q58" s="39">
        <v>0</v>
      </c>
      <c r="R58" s="35">
        <v>4</v>
      </c>
      <c r="S58" s="39">
        <v>66.666700000000006</v>
      </c>
      <c r="T58" s="35">
        <v>0</v>
      </c>
      <c r="U58" s="40">
        <v>0</v>
      </c>
      <c r="V58" s="35">
        <v>1</v>
      </c>
      <c r="W58" s="40">
        <v>16.667000000000002</v>
      </c>
      <c r="X58" s="41">
        <v>9</v>
      </c>
      <c r="Y58" s="42">
        <v>100</v>
      </c>
    </row>
    <row r="59" spans="1:25" s="32" customFormat="1" ht="15" customHeight="1" thickBot="1" x14ac:dyDescent="0.3">
      <c r="A59" s="21" t="s">
        <v>18</v>
      </c>
      <c r="B59" s="62" t="s">
        <v>71</v>
      </c>
      <c r="C59" s="63">
        <v>272</v>
      </c>
      <c r="D59" s="64">
        <v>0</v>
      </c>
      <c r="E59" s="65">
        <v>0</v>
      </c>
      <c r="F59" s="66">
        <v>0</v>
      </c>
      <c r="G59" s="65">
        <v>0</v>
      </c>
      <c r="H59" s="67">
        <v>270</v>
      </c>
      <c r="I59" s="65">
        <v>99.264700000000005</v>
      </c>
      <c r="J59" s="66">
        <v>0</v>
      </c>
      <c r="K59" s="65">
        <v>0</v>
      </c>
      <c r="L59" s="66">
        <v>2</v>
      </c>
      <c r="M59" s="65">
        <v>0.73529999999999995</v>
      </c>
      <c r="N59" s="66">
        <v>0</v>
      </c>
      <c r="O59" s="65">
        <v>0</v>
      </c>
      <c r="P59" s="68">
        <v>0</v>
      </c>
      <c r="Q59" s="69">
        <v>0</v>
      </c>
      <c r="R59" s="70">
        <v>130</v>
      </c>
      <c r="S59" s="69">
        <v>47.7941</v>
      </c>
      <c r="T59" s="70">
        <v>0</v>
      </c>
      <c r="U59" s="71">
        <v>0</v>
      </c>
      <c r="V59" s="70">
        <v>1</v>
      </c>
      <c r="W59" s="71">
        <v>0.36799999999999999</v>
      </c>
      <c r="X59" s="72">
        <v>191</v>
      </c>
      <c r="Y59" s="73">
        <v>100</v>
      </c>
    </row>
    <row r="60" spans="1:25" s="54" customFormat="1" ht="15" customHeight="1" x14ac:dyDescent="0.25">
      <c r="A60" s="56"/>
      <c r="B60" s="57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8"/>
      <c r="W60" s="59"/>
      <c r="X60" s="53"/>
      <c r="Y60" s="53"/>
    </row>
    <row r="61" spans="1:25" s="54" customFormat="1" ht="12.5" x14ac:dyDescent="0.25">
      <c r="A61" s="56"/>
      <c r="B61" s="96" t="str">
        <f>CONCATENATE("NOTE: Table reads (for 50 states, District of Columbia, and Puerto Rico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8,426 public school male students retained in grade 5, 110 (1.3%) were American Indian or Alaska Native, 2,130 (25.3%) were students with disabilities served under the Individuals with Disabilities Education Act (IDEA), and 495 (5.9%) were students with disabilities served solely under Section 504 of the Rehabilitation Act of 1973.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spans="1:25" s="54" customFormat="1" ht="14.15" customHeight="1" x14ac:dyDescent="0.25">
      <c r="B62" s="95" t="s">
        <v>73</v>
      </c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53"/>
      <c r="Y62" s="52"/>
    </row>
    <row r="63" spans="1:25" s="54" customFormat="1" ht="15" customHeight="1" x14ac:dyDescent="0.25">
      <c r="A63" s="56"/>
      <c r="B63" s="95" t="s">
        <v>72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53"/>
      <c r="Y63" s="53"/>
    </row>
  </sheetData>
  <sortState xmlns:xlrd2="http://schemas.microsoft.com/office/spreadsheetml/2017/richdata2" ref="B8:Y59">
    <sortCondition ref="B8:B59"/>
  </sortState>
  <mergeCells count="19">
    <mergeCell ref="B62:W62"/>
    <mergeCell ref="B63:W63"/>
    <mergeCell ref="B61:Y61"/>
    <mergeCell ref="B2:Y2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V4:W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Y63"/>
  <sheetViews>
    <sheetView showGridLines="0" tabSelected="1" zoomScale="80" zoomScaleNormal="80" workbookViewId="0">
      <selection activeCell="C7" sqref="C7:Y59"/>
    </sheetView>
  </sheetViews>
  <sheetFormatPr defaultColWidth="12.109375" defaultRowHeight="15" customHeight="1" x14ac:dyDescent="0.3"/>
  <cols>
    <col min="1" max="1" width="11" style="10" customWidth="1"/>
    <col min="2" max="2" width="52.8867187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09375" style="7"/>
  </cols>
  <sheetData>
    <row r="2" spans="1:25" s="2" customFormat="1" ht="15" customHeight="1" x14ac:dyDescent="0.4">
      <c r="A2" s="9"/>
      <c r="B2" s="74" t="str">
        <f>CONCATENATE("Number and percentage of public school female students ", LOWER(A7), ", by race/ethnicity, disability status, and English proficiency, by state: School Year 2017-18")</f>
        <v>Number and percentage of public school female students retained in grade 5, by race/ethnicity, disability status, and English proficiency, by state: School Year 2017-18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</row>
    <row r="3" spans="1:25" s="1" customFormat="1" ht="15" customHeight="1" thickBot="1" x14ac:dyDescent="0.35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5" customHeight="1" x14ac:dyDescent="0.25">
      <c r="A4" s="11"/>
      <c r="B4" s="88" t="s">
        <v>0</v>
      </c>
      <c r="C4" s="90" t="s">
        <v>11</v>
      </c>
      <c r="D4" s="92" t="s">
        <v>10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  <c r="R4" s="84" t="s">
        <v>12</v>
      </c>
      <c r="S4" s="85"/>
      <c r="T4" s="84" t="s">
        <v>13</v>
      </c>
      <c r="U4" s="85"/>
      <c r="V4" s="84" t="s">
        <v>14</v>
      </c>
      <c r="W4" s="85"/>
      <c r="X4" s="75" t="s">
        <v>17</v>
      </c>
      <c r="Y4" s="77" t="s">
        <v>15</v>
      </c>
    </row>
    <row r="5" spans="1:25" s="12" customFormat="1" ht="25" customHeight="1" x14ac:dyDescent="0.3">
      <c r="A5" s="11"/>
      <c r="B5" s="89"/>
      <c r="C5" s="91"/>
      <c r="D5" s="79" t="s">
        <v>1</v>
      </c>
      <c r="E5" s="80"/>
      <c r="F5" s="81" t="s">
        <v>2</v>
      </c>
      <c r="G5" s="80"/>
      <c r="H5" s="82" t="s">
        <v>3</v>
      </c>
      <c r="I5" s="80"/>
      <c r="J5" s="82" t="s">
        <v>4</v>
      </c>
      <c r="K5" s="80"/>
      <c r="L5" s="82" t="s">
        <v>5</v>
      </c>
      <c r="M5" s="80"/>
      <c r="N5" s="82" t="s">
        <v>6</v>
      </c>
      <c r="O5" s="80"/>
      <c r="P5" s="82" t="s">
        <v>7</v>
      </c>
      <c r="Q5" s="83"/>
      <c r="R5" s="86"/>
      <c r="S5" s="87"/>
      <c r="T5" s="86"/>
      <c r="U5" s="87"/>
      <c r="V5" s="86"/>
      <c r="W5" s="87"/>
      <c r="X5" s="76"/>
      <c r="Y5" s="78"/>
    </row>
    <row r="6" spans="1:25" s="12" customFormat="1" ht="15" customHeight="1" thickBot="1" x14ac:dyDescent="0.35">
      <c r="A6" s="11"/>
      <c r="B6" s="13"/>
      <c r="C6" s="55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2" customFormat="1" ht="15" customHeight="1" x14ac:dyDescent="0.25">
      <c r="A7" s="21" t="s">
        <v>18</v>
      </c>
      <c r="B7" s="61" t="s">
        <v>70</v>
      </c>
      <c r="C7" s="22">
        <v>5791</v>
      </c>
      <c r="D7" s="23">
        <v>70</v>
      </c>
      <c r="E7" s="24">
        <v>1.2088000000000001</v>
      </c>
      <c r="F7" s="25">
        <v>126</v>
      </c>
      <c r="G7" s="24">
        <v>2.1760000000000002</v>
      </c>
      <c r="H7" s="25">
        <v>1645</v>
      </c>
      <c r="I7" s="24">
        <v>28.406099999999999</v>
      </c>
      <c r="J7" s="25">
        <v>2060</v>
      </c>
      <c r="K7" s="24">
        <v>35.572000000000003</v>
      </c>
      <c r="L7" s="25">
        <v>1699</v>
      </c>
      <c r="M7" s="24">
        <v>29.338999999999999</v>
      </c>
      <c r="N7" s="44">
        <v>8</v>
      </c>
      <c r="O7" s="24">
        <v>0.1381</v>
      </c>
      <c r="P7" s="26">
        <v>183</v>
      </c>
      <c r="Q7" s="27">
        <v>3.1600999999999999</v>
      </c>
      <c r="R7" s="28">
        <v>1170</v>
      </c>
      <c r="S7" s="27">
        <v>20.203800000000001</v>
      </c>
      <c r="T7" s="28">
        <v>300</v>
      </c>
      <c r="U7" s="29">
        <v>5.1805000000000003</v>
      </c>
      <c r="V7" s="28">
        <v>815</v>
      </c>
      <c r="W7" s="29">
        <v>14.073600000000001</v>
      </c>
      <c r="X7" s="30">
        <v>6344</v>
      </c>
      <c r="Y7" s="31">
        <v>100</v>
      </c>
    </row>
    <row r="8" spans="1:25" s="32" customFormat="1" ht="15" customHeight="1" x14ac:dyDescent="0.25">
      <c r="A8" s="21" t="s">
        <v>18</v>
      </c>
      <c r="B8" s="33" t="s">
        <v>20</v>
      </c>
      <c r="C8" s="34">
        <v>90</v>
      </c>
      <c r="D8" s="35">
        <v>0</v>
      </c>
      <c r="E8" s="36">
        <v>0</v>
      </c>
      <c r="F8" s="37">
        <v>2</v>
      </c>
      <c r="G8" s="36">
        <v>2.222</v>
      </c>
      <c r="H8" s="46">
        <v>6</v>
      </c>
      <c r="I8" s="36">
        <v>6.6666999999999996</v>
      </c>
      <c r="J8" s="37">
        <v>35</v>
      </c>
      <c r="K8" s="36">
        <v>38.889000000000003</v>
      </c>
      <c r="L8" s="37">
        <v>47</v>
      </c>
      <c r="M8" s="36">
        <v>52.222000000000001</v>
      </c>
      <c r="N8" s="37">
        <v>0</v>
      </c>
      <c r="O8" s="36">
        <v>0</v>
      </c>
      <c r="P8" s="49">
        <v>0</v>
      </c>
      <c r="Q8" s="39">
        <v>0</v>
      </c>
      <c r="R8" s="35">
        <v>8</v>
      </c>
      <c r="S8" s="39">
        <v>8.8888999999999996</v>
      </c>
      <c r="T8" s="47">
        <v>1</v>
      </c>
      <c r="U8" s="40">
        <v>1.1111</v>
      </c>
      <c r="V8" s="47">
        <v>4</v>
      </c>
      <c r="W8" s="40">
        <v>4.4443999999999999</v>
      </c>
      <c r="X8" s="41">
        <v>152</v>
      </c>
      <c r="Y8" s="42">
        <v>100</v>
      </c>
    </row>
    <row r="9" spans="1:25" s="32" customFormat="1" ht="15" customHeight="1" x14ac:dyDescent="0.25">
      <c r="A9" s="21" t="s">
        <v>18</v>
      </c>
      <c r="B9" s="43" t="s">
        <v>19</v>
      </c>
      <c r="C9" s="22">
        <v>4</v>
      </c>
      <c r="D9" s="23">
        <v>3</v>
      </c>
      <c r="E9" s="24">
        <v>75</v>
      </c>
      <c r="F9" s="25">
        <v>0</v>
      </c>
      <c r="G9" s="24">
        <v>0</v>
      </c>
      <c r="H9" s="25">
        <v>0</v>
      </c>
      <c r="I9" s="24">
        <v>0</v>
      </c>
      <c r="J9" s="44">
        <v>0</v>
      </c>
      <c r="K9" s="24">
        <v>0</v>
      </c>
      <c r="L9" s="44">
        <v>1</v>
      </c>
      <c r="M9" s="24">
        <v>25</v>
      </c>
      <c r="N9" s="25">
        <v>0</v>
      </c>
      <c r="O9" s="24">
        <v>0</v>
      </c>
      <c r="P9" s="48">
        <v>0</v>
      </c>
      <c r="Q9" s="27">
        <v>0</v>
      </c>
      <c r="R9" s="45">
        <v>0</v>
      </c>
      <c r="S9" s="27">
        <v>0</v>
      </c>
      <c r="T9" s="45">
        <v>0</v>
      </c>
      <c r="U9" s="29">
        <v>0</v>
      </c>
      <c r="V9" s="45">
        <v>2</v>
      </c>
      <c r="W9" s="29">
        <v>50</v>
      </c>
      <c r="X9" s="30">
        <v>7</v>
      </c>
      <c r="Y9" s="31">
        <v>100</v>
      </c>
    </row>
    <row r="10" spans="1:25" s="32" customFormat="1" ht="15" customHeight="1" x14ac:dyDescent="0.25">
      <c r="A10" s="21" t="s">
        <v>18</v>
      </c>
      <c r="B10" s="33" t="s">
        <v>22</v>
      </c>
      <c r="C10" s="34">
        <v>77</v>
      </c>
      <c r="D10" s="47">
        <v>6</v>
      </c>
      <c r="E10" s="36">
        <v>7.7922000000000002</v>
      </c>
      <c r="F10" s="37">
        <v>2</v>
      </c>
      <c r="G10" s="36">
        <v>2.597</v>
      </c>
      <c r="H10" s="46">
        <v>34</v>
      </c>
      <c r="I10" s="36">
        <v>44.155799999999999</v>
      </c>
      <c r="J10" s="37">
        <v>3</v>
      </c>
      <c r="K10" s="36">
        <v>3.8959999999999999</v>
      </c>
      <c r="L10" s="46">
        <v>28</v>
      </c>
      <c r="M10" s="36">
        <v>36.363999999999997</v>
      </c>
      <c r="N10" s="46">
        <v>0</v>
      </c>
      <c r="O10" s="36">
        <v>0</v>
      </c>
      <c r="P10" s="38">
        <v>4</v>
      </c>
      <c r="Q10" s="39">
        <v>5.1947999999999999</v>
      </c>
      <c r="R10" s="47">
        <v>14</v>
      </c>
      <c r="S10" s="39">
        <v>18.181799999999999</v>
      </c>
      <c r="T10" s="47">
        <v>0</v>
      </c>
      <c r="U10" s="40">
        <v>0</v>
      </c>
      <c r="V10" s="47">
        <v>8</v>
      </c>
      <c r="W10" s="40">
        <v>10.3896</v>
      </c>
      <c r="X10" s="41">
        <v>126</v>
      </c>
      <c r="Y10" s="42">
        <v>100</v>
      </c>
    </row>
    <row r="11" spans="1:25" s="32" customFormat="1" ht="15" customHeight="1" x14ac:dyDescent="0.25">
      <c r="A11" s="21" t="s">
        <v>18</v>
      </c>
      <c r="B11" s="43" t="s">
        <v>21</v>
      </c>
      <c r="C11" s="22">
        <v>32</v>
      </c>
      <c r="D11" s="23">
        <v>0</v>
      </c>
      <c r="E11" s="24">
        <v>0</v>
      </c>
      <c r="F11" s="44">
        <v>1</v>
      </c>
      <c r="G11" s="24">
        <v>3.125</v>
      </c>
      <c r="H11" s="25">
        <v>4</v>
      </c>
      <c r="I11" s="24">
        <v>12.5</v>
      </c>
      <c r="J11" s="25">
        <v>2</v>
      </c>
      <c r="K11" s="24">
        <v>6.25</v>
      </c>
      <c r="L11" s="25">
        <v>25</v>
      </c>
      <c r="M11" s="24">
        <v>78.125</v>
      </c>
      <c r="N11" s="25">
        <v>0</v>
      </c>
      <c r="O11" s="24">
        <v>0</v>
      </c>
      <c r="P11" s="48">
        <v>0</v>
      </c>
      <c r="Q11" s="27">
        <v>0</v>
      </c>
      <c r="R11" s="45">
        <v>7</v>
      </c>
      <c r="S11" s="27">
        <v>21.875</v>
      </c>
      <c r="T11" s="23">
        <v>3</v>
      </c>
      <c r="U11" s="29">
        <v>9.375</v>
      </c>
      <c r="V11" s="23">
        <v>4</v>
      </c>
      <c r="W11" s="29">
        <v>12.5</v>
      </c>
      <c r="X11" s="30">
        <v>84</v>
      </c>
      <c r="Y11" s="31">
        <v>100</v>
      </c>
    </row>
    <row r="12" spans="1:25" s="32" customFormat="1" ht="15" customHeight="1" x14ac:dyDescent="0.25">
      <c r="A12" s="21" t="s">
        <v>18</v>
      </c>
      <c r="B12" s="33" t="s">
        <v>23</v>
      </c>
      <c r="C12" s="34">
        <v>117</v>
      </c>
      <c r="D12" s="35">
        <v>3</v>
      </c>
      <c r="E12" s="36">
        <v>2.5640999999999998</v>
      </c>
      <c r="F12" s="46">
        <v>8</v>
      </c>
      <c r="G12" s="36">
        <v>6.8380000000000001</v>
      </c>
      <c r="H12" s="37">
        <v>65</v>
      </c>
      <c r="I12" s="36">
        <v>55.555599999999998</v>
      </c>
      <c r="J12" s="37">
        <v>14</v>
      </c>
      <c r="K12" s="36">
        <v>11.965999999999999</v>
      </c>
      <c r="L12" s="37">
        <v>23</v>
      </c>
      <c r="M12" s="36">
        <v>19.658000000000001</v>
      </c>
      <c r="N12" s="46">
        <v>0</v>
      </c>
      <c r="O12" s="36">
        <v>0</v>
      </c>
      <c r="P12" s="49">
        <v>4</v>
      </c>
      <c r="Q12" s="39">
        <v>3.4188000000000001</v>
      </c>
      <c r="R12" s="47">
        <v>25</v>
      </c>
      <c r="S12" s="39">
        <v>21.3675</v>
      </c>
      <c r="T12" s="35">
        <v>0</v>
      </c>
      <c r="U12" s="40">
        <v>0</v>
      </c>
      <c r="V12" s="35">
        <v>42</v>
      </c>
      <c r="W12" s="40">
        <v>35.897399999999998</v>
      </c>
      <c r="X12" s="41">
        <v>212</v>
      </c>
      <c r="Y12" s="42">
        <v>100</v>
      </c>
    </row>
    <row r="13" spans="1:25" s="32" customFormat="1" ht="15" customHeight="1" x14ac:dyDescent="0.25">
      <c r="A13" s="21" t="s">
        <v>18</v>
      </c>
      <c r="B13" s="43" t="s">
        <v>24</v>
      </c>
      <c r="C13" s="22">
        <v>40</v>
      </c>
      <c r="D13" s="23">
        <v>0</v>
      </c>
      <c r="E13" s="24">
        <v>0</v>
      </c>
      <c r="F13" s="44">
        <v>3</v>
      </c>
      <c r="G13" s="24">
        <v>7.5</v>
      </c>
      <c r="H13" s="25">
        <v>11</v>
      </c>
      <c r="I13" s="24">
        <v>27.5</v>
      </c>
      <c r="J13" s="44">
        <v>1</v>
      </c>
      <c r="K13" s="24">
        <v>2.5</v>
      </c>
      <c r="L13" s="25">
        <v>24</v>
      </c>
      <c r="M13" s="24">
        <v>60</v>
      </c>
      <c r="N13" s="25">
        <v>0</v>
      </c>
      <c r="O13" s="24">
        <v>0</v>
      </c>
      <c r="P13" s="26">
        <v>1</v>
      </c>
      <c r="Q13" s="27">
        <v>2.5</v>
      </c>
      <c r="R13" s="23">
        <v>2</v>
      </c>
      <c r="S13" s="27">
        <v>5</v>
      </c>
      <c r="T13" s="45">
        <v>5</v>
      </c>
      <c r="U13" s="29">
        <v>12.5</v>
      </c>
      <c r="V13" s="45">
        <v>6</v>
      </c>
      <c r="W13" s="29">
        <v>15</v>
      </c>
      <c r="X13" s="30">
        <v>68</v>
      </c>
      <c r="Y13" s="31">
        <v>100</v>
      </c>
    </row>
    <row r="14" spans="1:25" s="32" customFormat="1" ht="15" customHeight="1" x14ac:dyDescent="0.25">
      <c r="A14" s="21" t="s">
        <v>18</v>
      </c>
      <c r="B14" s="33" t="s">
        <v>25</v>
      </c>
      <c r="C14" s="50">
        <v>24</v>
      </c>
      <c r="D14" s="35">
        <v>0</v>
      </c>
      <c r="E14" s="36">
        <v>0</v>
      </c>
      <c r="F14" s="37">
        <v>1</v>
      </c>
      <c r="G14" s="36">
        <v>4.1669999999999998</v>
      </c>
      <c r="H14" s="46">
        <v>6</v>
      </c>
      <c r="I14" s="36">
        <v>25</v>
      </c>
      <c r="J14" s="46">
        <v>9</v>
      </c>
      <c r="K14" s="36">
        <v>37.5</v>
      </c>
      <c r="L14" s="46">
        <v>8</v>
      </c>
      <c r="M14" s="36">
        <v>33.332999999999998</v>
      </c>
      <c r="N14" s="37">
        <v>0</v>
      </c>
      <c r="O14" s="36">
        <v>0</v>
      </c>
      <c r="P14" s="38">
        <v>0</v>
      </c>
      <c r="Q14" s="39">
        <v>0</v>
      </c>
      <c r="R14" s="47">
        <v>6</v>
      </c>
      <c r="S14" s="39">
        <v>25</v>
      </c>
      <c r="T14" s="35">
        <v>0</v>
      </c>
      <c r="U14" s="40">
        <v>0</v>
      </c>
      <c r="V14" s="35">
        <v>2</v>
      </c>
      <c r="W14" s="40">
        <v>8.3332999999999995</v>
      </c>
      <c r="X14" s="41">
        <v>39</v>
      </c>
      <c r="Y14" s="42">
        <v>100</v>
      </c>
    </row>
    <row r="15" spans="1:25" s="32" customFormat="1" ht="15" customHeight="1" x14ac:dyDescent="0.25">
      <c r="A15" s="21" t="s">
        <v>18</v>
      </c>
      <c r="B15" s="43" t="s">
        <v>27</v>
      </c>
      <c r="C15" s="60">
        <v>20</v>
      </c>
      <c r="D15" s="23">
        <v>0</v>
      </c>
      <c r="E15" s="24">
        <v>0</v>
      </c>
      <c r="F15" s="25">
        <v>0</v>
      </c>
      <c r="G15" s="24">
        <v>0</v>
      </c>
      <c r="H15" s="25">
        <v>3</v>
      </c>
      <c r="I15" s="24">
        <v>15</v>
      </c>
      <c r="J15" s="44">
        <v>13</v>
      </c>
      <c r="K15" s="24">
        <v>65</v>
      </c>
      <c r="L15" s="25">
        <v>4</v>
      </c>
      <c r="M15" s="24">
        <v>20</v>
      </c>
      <c r="N15" s="44">
        <v>0</v>
      </c>
      <c r="O15" s="24">
        <v>0</v>
      </c>
      <c r="P15" s="26">
        <v>0</v>
      </c>
      <c r="Q15" s="27">
        <v>0</v>
      </c>
      <c r="R15" s="45">
        <v>4</v>
      </c>
      <c r="S15" s="27">
        <v>20</v>
      </c>
      <c r="T15" s="23">
        <v>0</v>
      </c>
      <c r="U15" s="29">
        <v>0</v>
      </c>
      <c r="V15" s="23">
        <v>2</v>
      </c>
      <c r="W15" s="29">
        <v>10</v>
      </c>
      <c r="X15" s="30">
        <v>28</v>
      </c>
      <c r="Y15" s="31">
        <v>100</v>
      </c>
    </row>
    <row r="16" spans="1:25" s="32" customFormat="1" ht="15" customHeight="1" x14ac:dyDescent="0.25">
      <c r="A16" s="21" t="s">
        <v>18</v>
      </c>
      <c r="B16" s="33" t="s">
        <v>26</v>
      </c>
      <c r="C16" s="50">
        <v>11</v>
      </c>
      <c r="D16" s="47">
        <v>0</v>
      </c>
      <c r="E16" s="36">
        <v>0</v>
      </c>
      <c r="F16" s="46">
        <v>0</v>
      </c>
      <c r="G16" s="36">
        <v>0</v>
      </c>
      <c r="H16" s="37">
        <v>1</v>
      </c>
      <c r="I16" s="36">
        <v>9.0908999999999995</v>
      </c>
      <c r="J16" s="46">
        <v>10</v>
      </c>
      <c r="K16" s="36">
        <v>90.909000000000006</v>
      </c>
      <c r="L16" s="37">
        <v>0</v>
      </c>
      <c r="M16" s="36">
        <v>0</v>
      </c>
      <c r="N16" s="46">
        <v>0</v>
      </c>
      <c r="O16" s="36">
        <v>0</v>
      </c>
      <c r="P16" s="38">
        <v>0</v>
      </c>
      <c r="Q16" s="39">
        <v>0</v>
      </c>
      <c r="R16" s="35">
        <v>2</v>
      </c>
      <c r="S16" s="39">
        <v>18.181799999999999</v>
      </c>
      <c r="T16" s="35">
        <v>0</v>
      </c>
      <c r="U16" s="40">
        <v>0</v>
      </c>
      <c r="V16" s="35">
        <v>1</v>
      </c>
      <c r="W16" s="40">
        <v>9.0908999999999995</v>
      </c>
      <c r="X16" s="41">
        <v>13</v>
      </c>
      <c r="Y16" s="42">
        <v>100</v>
      </c>
    </row>
    <row r="17" spans="1:25" s="32" customFormat="1" ht="15" customHeight="1" x14ac:dyDescent="0.25">
      <c r="A17" s="21" t="s">
        <v>18</v>
      </c>
      <c r="B17" s="43" t="s">
        <v>28</v>
      </c>
      <c r="C17" s="22">
        <v>642</v>
      </c>
      <c r="D17" s="23">
        <v>0</v>
      </c>
      <c r="E17" s="24">
        <v>0</v>
      </c>
      <c r="F17" s="44">
        <v>6</v>
      </c>
      <c r="G17" s="24">
        <v>0.93500000000000005</v>
      </c>
      <c r="H17" s="25">
        <v>186</v>
      </c>
      <c r="I17" s="24">
        <v>28.972000000000001</v>
      </c>
      <c r="J17" s="44">
        <v>282</v>
      </c>
      <c r="K17" s="24">
        <v>43.924999999999997</v>
      </c>
      <c r="L17" s="44">
        <v>144</v>
      </c>
      <c r="M17" s="24">
        <v>22.43</v>
      </c>
      <c r="N17" s="44">
        <v>1</v>
      </c>
      <c r="O17" s="24">
        <v>0.15579999999999999</v>
      </c>
      <c r="P17" s="48">
        <v>23</v>
      </c>
      <c r="Q17" s="27">
        <v>3.5825999999999998</v>
      </c>
      <c r="R17" s="23">
        <v>190</v>
      </c>
      <c r="S17" s="27">
        <v>29.594999999999999</v>
      </c>
      <c r="T17" s="23">
        <v>31</v>
      </c>
      <c r="U17" s="29">
        <v>4.8287000000000004</v>
      </c>
      <c r="V17" s="23">
        <v>108</v>
      </c>
      <c r="W17" s="29">
        <v>16.822399999999998</v>
      </c>
      <c r="X17" s="30">
        <v>452</v>
      </c>
      <c r="Y17" s="31">
        <v>100</v>
      </c>
    </row>
    <row r="18" spans="1:25" s="32" customFormat="1" ht="15" customHeight="1" x14ac:dyDescent="0.25">
      <c r="A18" s="21" t="s">
        <v>18</v>
      </c>
      <c r="B18" s="33" t="s">
        <v>29</v>
      </c>
      <c r="C18" s="34">
        <v>915</v>
      </c>
      <c r="D18" s="47">
        <v>0</v>
      </c>
      <c r="E18" s="36">
        <v>0</v>
      </c>
      <c r="F18" s="37">
        <v>38</v>
      </c>
      <c r="G18" s="36">
        <v>4.1529999999999996</v>
      </c>
      <c r="H18" s="37">
        <v>124</v>
      </c>
      <c r="I18" s="36">
        <v>13.5519</v>
      </c>
      <c r="J18" s="37">
        <v>611</v>
      </c>
      <c r="K18" s="36">
        <v>66.775999999999996</v>
      </c>
      <c r="L18" s="37">
        <v>114</v>
      </c>
      <c r="M18" s="36">
        <v>12.459</v>
      </c>
      <c r="N18" s="37">
        <v>2</v>
      </c>
      <c r="O18" s="36">
        <v>0.21859999999999999</v>
      </c>
      <c r="P18" s="38">
        <v>26</v>
      </c>
      <c r="Q18" s="39">
        <v>2.8414999999999999</v>
      </c>
      <c r="R18" s="47">
        <v>157</v>
      </c>
      <c r="S18" s="39">
        <v>17.1585</v>
      </c>
      <c r="T18" s="35">
        <v>47</v>
      </c>
      <c r="U18" s="40">
        <v>5.1365999999999996</v>
      </c>
      <c r="V18" s="35">
        <v>149</v>
      </c>
      <c r="W18" s="40">
        <v>16.284199999999998</v>
      </c>
      <c r="X18" s="41">
        <v>405</v>
      </c>
      <c r="Y18" s="42">
        <v>100</v>
      </c>
    </row>
    <row r="19" spans="1:25" s="32" customFormat="1" ht="15" customHeight="1" x14ac:dyDescent="0.25">
      <c r="A19" s="21" t="s">
        <v>18</v>
      </c>
      <c r="B19" s="43" t="s">
        <v>30</v>
      </c>
      <c r="C19" s="22">
        <v>3</v>
      </c>
      <c r="D19" s="23">
        <v>0</v>
      </c>
      <c r="E19" s="24">
        <v>0</v>
      </c>
      <c r="F19" s="25">
        <v>0</v>
      </c>
      <c r="G19" s="24">
        <v>0</v>
      </c>
      <c r="H19" s="25">
        <v>2</v>
      </c>
      <c r="I19" s="24">
        <v>66.666700000000006</v>
      </c>
      <c r="J19" s="25">
        <v>0</v>
      </c>
      <c r="K19" s="24">
        <v>0</v>
      </c>
      <c r="L19" s="25">
        <v>0</v>
      </c>
      <c r="M19" s="24">
        <v>0</v>
      </c>
      <c r="N19" s="25">
        <v>1</v>
      </c>
      <c r="O19" s="24">
        <v>33.333300000000001</v>
      </c>
      <c r="P19" s="26">
        <v>0</v>
      </c>
      <c r="Q19" s="27">
        <v>0</v>
      </c>
      <c r="R19" s="23">
        <v>2</v>
      </c>
      <c r="S19" s="27">
        <v>66.666700000000006</v>
      </c>
      <c r="T19" s="23">
        <v>0</v>
      </c>
      <c r="U19" s="29">
        <v>0</v>
      </c>
      <c r="V19" s="23">
        <v>0</v>
      </c>
      <c r="W19" s="29">
        <v>0</v>
      </c>
      <c r="X19" s="30">
        <v>15</v>
      </c>
      <c r="Y19" s="31">
        <v>100</v>
      </c>
    </row>
    <row r="20" spans="1:25" s="32" customFormat="1" ht="15" customHeight="1" x14ac:dyDescent="0.25">
      <c r="A20" s="21" t="s">
        <v>18</v>
      </c>
      <c r="B20" s="33" t="s">
        <v>32</v>
      </c>
      <c r="C20" s="50">
        <v>14</v>
      </c>
      <c r="D20" s="47">
        <v>0</v>
      </c>
      <c r="E20" s="36">
        <v>0</v>
      </c>
      <c r="F20" s="46">
        <v>0</v>
      </c>
      <c r="G20" s="36">
        <v>0</v>
      </c>
      <c r="H20" s="37">
        <v>4</v>
      </c>
      <c r="I20" s="36">
        <v>28.571400000000001</v>
      </c>
      <c r="J20" s="46">
        <v>0</v>
      </c>
      <c r="K20" s="36">
        <v>0</v>
      </c>
      <c r="L20" s="46">
        <v>10</v>
      </c>
      <c r="M20" s="36">
        <v>71.429000000000002</v>
      </c>
      <c r="N20" s="46">
        <v>0</v>
      </c>
      <c r="O20" s="36">
        <v>0</v>
      </c>
      <c r="P20" s="38">
        <v>0</v>
      </c>
      <c r="Q20" s="39">
        <v>0</v>
      </c>
      <c r="R20" s="47">
        <v>2</v>
      </c>
      <c r="S20" s="39">
        <v>14.2857</v>
      </c>
      <c r="T20" s="35">
        <v>0</v>
      </c>
      <c r="U20" s="40">
        <v>0</v>
      </c>
      <c r="V20" s="35">
        <v>1</v>
      </c>
      <c r="W20" s="40">
        <v>7.1429</v>
      </c>
      <c r="X20" s="41">
        <v>52</v>
      </c>
      <c r="Y20" s="42">
        <v>100</v>
      </c>
    </row>
    <row r="21" spans="1:25" s="32" customFormat="1" ht="15" customHeight="1" x14ac:dyDescent="0.25">
      <c r="A21" s="21" t="s">
        <v>18</v>
      </c>
      <c r="B21" s="43" t="s">
        <v>33</v>
      </c>
      <c r="C21" s="22">
        <v>32</v>
      </c>
      <c r="D21" s="45">
        <v>0</v>
      </c>
      <c r="E21" s="24">
        <v>0</v>
      </c>
      <c r="F21" s="25">
        <v>0</v>
      </c>
      <c r="G21" s="24">
        <v>0</v>
      </c>
      <c r="H21" s="44">
        <v>4</v>
      </c>
      <c r="I21" s="24">
        <v>12.5</v>
      </c>
      <c r="J21" s="25">
        <v>17</v>
      </c>
      <c r="K21" s="24">
        <v>53.125</v>
      </c>
      <c r="L21" s="25">
        <v>9</v>
      </c>
      <c r="M21" s="24">
        <v>28.125</v>
      </c>
      <c r="N21" s="25">
        <v>0</v>
      </c>
      <c r="O21" s="24">
        <v>0</v>
      </c>
      <c r="P21" s="48">
        <v>2</v>
      </c>
      <c r="Q21" s="27">
        <v>6.25</v>
      </c>
      <c r="R21" s="23">
        <v>4</v>
      </c>
      <c r="S21" s="27">
        <v>12.5</v>
      </c>
      <c r="T21" s="45">
        <v>0</v>
      </c>
      <c r="U21" s="29">
        <v>0</v>
      </c>
      <c r="V21" s="45">
        <v>4</v>
      </c>
      <c r="W21" s="29">
        <v>12.5</v>
      </c>
      <c r="X21" s="30">
        <v>93</v>
      </c>
      <c r="Y21" s="31">
        <v>100</v>
      </c>
    </row>
    <row r="22" spans="1:25" s="32" customFormat="1" ht="15" customHeight="1" x14ac:dyDescent="0.25">
      <c r="A22" s="21" t="s">
        <v>18</v>
      </c>
      <c r="B22" s="33" t="s">
        <v>34</v>
      </c>
      <c r="C22" s="34">
        <v>203</v>
      </c>
      <c r="D22" s="35">
        <v>0</v>
      </c>
      <c r="E22" s="36">
        <v>0</v>
      </c>
      <c r="F22" s="46">
        <v>0</v>
      </c>
      <c r="G22" s="36">
        <v>0</v>
      </c>
      <c r="H22" s="46">
        <v>16</v>
      </c>
      <c r="I22" s="36">
        <v>7.8818000000000001</v>
      </c>
      <c r="J22" s="37">
        <v>2</v>
      </c>
      <c r="K22" s="36">
        <v>0.98499999999999999</v>
      </c>
      <c r="L22" s="37">
        <v>175</v>
      </c>
      <c r="M22" s="36">
        <v>86.206999999999994</v>
      </c>
      <c r="N22" s="37">
        <v>0</v>
      </c>
      <c r="O22" s="36">
        <v>0</v>
      </c>
      <c r="P22" s="49">
        <v>10</v>
      </c>
      <c r="Q22" s="39">
        <v>4.9260999999999999</v>
      </c>
      <c r="R22" s="47">
        <v>74</v>
      </c>
      <c r="S22" s="39">
        <v>36.453200000000002</v>
      </c>
      <c r="T22" s="47">
        <v>1</v>
      </c>
      <c r="U22" s="40">
        <v>0.49259999999999998</v>
      </c>
      <c r="V22" s="47">
        <v>9</v>
      </c>
      <c r="W22" s="40">
        <v>4.4335000000000004</v>
      </c>
      <c r="X22" s="41">
        <v>160</v>
      </c>
      <c r="Y22" s="42">
        <v>100</v>
      </c>
    </row>
    <row r="23" spans="1:25" s="32" customFormat="1" ht="15" customHeight="1" x14ac:dyDescent="0.25">
      <c r="A23" s="21" t="s">
        <v>18</v>
      </c>
      <c r="B23" s="43" t="s">
        <v>31</v>
      </c>
      <c r="C23" s="22">
        <v>11</v>
      </c>
      <c r="D23" s="23">
        <v>0</v>
      </c>
      <c r="E23" s="24">
        <v>0</v>
      </c>
      <c r="F23" s="25">
        <v>0</v>
      </c>
      <c r="G23" s="24">
        <v>0</v>
      </c>
      <c r="H23" s="25">
        <v>4</v>
      </c>
      <c r="I23" s="24">
        <v>36.363599999999998</v>
      </c>
      <c r="J23" s="25">
        <v>1</v>
      </c>
      <c r="K23" s="24">
        <v>9.0909999999999993</v>
      </c>
      <c r="L23" s="25">
        <v>6</v>
      </c>
      <c r="M23" s="24">
        <v>54.545000000000002</v>
      </c>
      <c r="N23" s="25">
        <v>0</v>
      </c>
      <c r="O23" s="24">
        <v>0</v>
      </c>
      <c r="P23" s="48">
        <v>0</v>
      </c>
      <c r="Q23" s="27">
        <v>0</v>
      </c>
      <c r="R23" s="45">
        <v>7</v>
      </c>
      <c r="S23" s="27">
        <v>63.636400000000002</v>
      </c>
      <c r="T23" s="23">
        <v>0</v>
      </c>
      <c r="U23" s="29">
        <v>0</v>
      </c>
      <c r="V23" s="23">
        <v>2</v>
      </c>
      <c r="W23" s="29">
        <v>18.181799999999999</v>
      </c>
      <c r="X23" s="30">
        <v>29</v>
      </c>
      <c r="Y23" s="31">
        <v>100</v>
      </c>
    </row>
    <row r="24" spans="1:25" s="32" customFormat="1" ht="15" customHeight="1" x14ac:dyDescent="0.25">
      <c r="A24" s="21" t="s">
        <v>18</v>
      </c>
      <c r="B24" s="33" t="s">
        <v>35</v>
      </c>
      <c r="C24" s="34">
        <v>1</v>
      </c>
      <c r="D24" s="47">
        <v>0</v>
      </c>
      <c r="E24" s="36">
        <v>0</v>
      </c>
      <c r="F24" s="37">
        <v>1</v>
      </c>
      <c r="G24" s="36">
        <v>100</v>
      </c>
      <c r="H24" s="46">
        <v>0</v>
      </c>
      <c r="I24" s="36">
        <v>0</v>
      </c>
      <c r="J24" s="37">
        <v>0</v>
      </c>
      <c r="K24" s="36">
        <v>0</v>
      </c>
      <c r="L24" s="37">
        <v>0</v>
      </c>
      <c r="M24" s="36">
        <v>0</v>
      </c>
      <c r="N24" s="37">
        <v>0</v>
      </c>
      <c r="O24" s="36">
        <v>0</v>
      </c>
      <c r="P24" s="49">
        <v>0</v>
      </c>
      <c r="Q24" s="39">
        <v>0</v>
      </c>
      <c r="R24" s="47">
        <v>0</v>
      </c>
      <c r="S24" s="39">
        <v>0</v>
      </c>
      <c r="T24" s="35">
        <v>0</v>
      </c>
      <c r="U24" s="40">
        <v>0</v>
      </c>
      <c r="V24" s="35">
        <v>0</v>
      </c>
      <c r="W24" s="40">
        <v>0</v>
      </c>
      <c r="X24" s="41">
        <v>8</v>
      </c>
      <c r="Y24" s="42">
        <v>100</v>
      </c>
    </row>
    <row r="25" spans="1:25" s="32" customFormat="1" ht="15" customHeight="1" x14ac:dyDescent="0.25">
      <c r="A25" s="21" t="s">
        <v>18</v>
      </c>
      <c r="B25" s="43" t="s">
        <v>36</v>
      </c>
      <c r="C25" s="60">
        <v>49</v>
      </c>
      <c r="D25" s="23">
        <v>0</v>
      </c>
      <c r="E25" s="24">
        <v>0</v>
      </c>
      <c r="F25" s="25">
        <v>0</v>
      </c>
      <c r="G25" s="24">
        <v>0</v>
      </c>
      <c r="H25" s="25">
        <v>2</v>
      </c>
      <c r="I25" s="24">
        <v>4.0815999999999999</v>
      </c>
      <c r="J25" s="25">
        <v>2</v>
      </c>
      <c r="K25" s="24">
        <v>4.0819999999999999</v>
      </c>
      <c r="L25" s="44">
        <v>41</v>
      </c>
      <c r="M25" s="24">
        <v>83.673000000000002</v>
      </c>
      <c r="N25" s="25">
        <v>0</v>
      </c>
      <c r="O25" s="24">
        <v>0</v>
      </c>
      <c r="P25" s="48">
        <v>4</v>
      </c>
      <c r="Q25" s="27">
        <v>8.1632999999999996</v>
      </c>
      <c r="R25" s="23">
        <v>21</v>
      </c>
      <c r="S25" s="27">
        <v>42.857100000000003</v>
      </c>
      <c r="T25" s="23">
        <v>0</v>
      </c>
      <c r="U25" s="29">
        <v>0</v>
      </c>
      <c r="V25" s="23">
        <v>2</v>
      </c>
      <c r="W25" s="29">
        <v>4.0815999999999999</v>
      </c>
      <c r="X25" s="30">
        <v>116</v>
      </c>
      <c r="Y25" s="31">
        <v>100</v>
      </c>
    </row>
    <row r="26" spans="1:25" s="32" customFormat="1" ht="15" customHeight="1" x14ac:dyDescent="0.25">
      <c r="A26" s="21" t="s">
        <v>18</v>
      </c>
      <c r="B26" s="33" t="s">
        <v>37</v>
      </c>
      <c r="C26" s="34">
        <v>284</v>
      </c>
      <c r="D26" s="35">
        <v>1</v>
      </c>
      <c r="E26" s="36">
        <v>0.35210000000000002</v>
      </c>
      <c r="F26" s="46">
        <v>3</v>
      </c>
      <c r="G26" s="36">
        <v>1.056</v>
      </c>
      <c r="H26" s="46">
        <v>14</v>
      </c>
      <c r="I26" s="36">
        <v>4.9295999999999998</v>
      </c>
      <c r="J26" s="37">
        <v>143</v>
      </c>
      <c r="K26" s="36">
        <v>50.351999999999997</v>
      </c>
      <c r="L26" s="37">
        <v>110</v>
      </c>
      <c r="M26" s="36">
        <v>38.731999999999999</v>
      </c>
      <c r="N26" s="46">
        <v>0</v>
      </c>
      <c r="O26" s="36">
        <v>0</v>
      </c>
      <c r="P26" s="49">
        <v>13</v>
      </c>
      <c r="Q26" s="39">
        <v>4.5774999999999997</v>
      </c>
      <c r="R26" s="35">
        <v>26</v>
      </c>
      <c r="S26" s="39">
        <v>9.1548999999999996</v>
      </c>
      <c r="T26" s="35">
        <v>41</v>
      </c>
      <c r="U26" s="40">
        <v>14.4366</v>
      </c>
      <c r="V26" s="35">
        <v>6</v>
      </c>
      <c r="W26" s="40">
        <v>2.1126999999999998</v>
      </c>
      <c r="X26" s="41">
        <v>274</v>
      </c>
      <c r="Y26" s="42">
        <v>100</v>
      </c>
    </row>
    <row r="27" spans="1:25" s="32" customFormat="1" ht="15" customHeight="1" x14ac:dyDescent="0.25">
      <c r="A27" s="21" t="s">
        <v>18</v>
      </c>
      <c r="B27" s="43" t="s">
        <v>40</v>
      </c>
      <c r="C27" s="60">
        <v>5</v>
      </c>
      <c r="D27" s="45">
        <v>0</v>
      </c>
      <c r="E27" s="24">
        <v>0</v>
      </c>
      <c r="F27" s="25">
        <v>0</v>
      </c>
      <c r="G27" s="24">
        <v>0</v>
      </c>
      <c r="H27" s="25">
        <v>0</v>
      </c>
      <c r="I27" s="24">
        <v>0</v>
      </c>
      <c r="J27" s="25">
        <v>0</v>
      </c>
      <c r="K27" s="24">
        <v>0</v>
      </c>
      <c r="L27" s="44">
        <v>5</v>
      </c>
      <c r="M27" s="24">
        <v>100</v>
      </c>
      <c r="N27" s="25">
        <v>0</v>
      </c>
      <c r="O27" s="24">
        <v>0</v>
      </c>
      <c r="P27" s="48">
        <v>0</v>
      </c>
      <c r="Q27" s="27">
        <v>0</v>
      </c>
      <c r="R27" s="45">
        <v>0</v>
      </c>
      <c r="S27" s="27">
        <v>0</v>
      </c>
      <c r="T27" s="23">
        <v>0</v>
      </c>
      <c r="U27" s="29">
        <v>0</v>
      </c>
      <c r="V27" s="23">
        <v>0</v>
      </c>
      <c r="W27" s="29">
        <v>0</v>
      </c>
      <c r="X27" s="30">
        <v>19</v>
      </c>
      <c r="Y27" s="31">
        <v>100</v>
      </c>
    </row>
    <row r="28" spans="1:25" s="32" customFormat="1" ht="15" customHeight="1" x14ac:dyDescent="0.25">
      <c r="A28" s="21" t="s">
        <v>18</v>
      </c>
      <c r="B28" s="33" t="s">
        <v>39</v>
      </c>
      <c r="C28" s="50">
        <v>32</v>
      </c>
      <c r="D28" s="47">
        <v>0</v>
      </c>
      <c r="E28" s="36">
        <v>0</v>
      </c>
      <c r="F28" s="37">
        <v>2</v>
      </c>
      <c r="G28" s="36">
        <v>6.25</v>
      </c>
      <c r="H28" s="37">
        <v>3</v>
      </c>
      <c r="I28" s="36">
        <v>9.375</v>
      </c>
      <c r="J28" s="37">
        <v>19</v>
      </c>
      <c r="K28" s="36">
        <v>59.375</v>
      </c>
      <c r="L28" s="46">
        <v>7</v>
      </c>
      <c r="M28" s="36">
        <v>21.875</v>
      </c>
      <c r="N28" s="37">
        <v>0</v>
      </c>
      <c r="O28" s="36">
        <v>0</v>
      </c>
      <c r="P28" s="38">
        <v>1</v>
      </c>
      <c r="Q28" s="39">
        <v>3.125</v>
      </c>
      <c r="R28" s="35">
        <v>8</v>
      </c>
      <c r="S28" s="39">
        <v>25</v>
      </c>
      <c r="T28" s="47">
        <v>4</v>
      </c>
      <c r="U28" s="40">
        <v>12.5</v>
      </c>
      <c r="V28" s="47">
        <v>5</v>
      </c>
      <c r="W28" s="40">
        <v>15.625</v>
      </c>
      <c r="X28" s="41">
        <v>150</v>
      </c>
      <c r="Y28" s="42">
        <v>100</v>
      </c>
    </row>
    <row r="29" spans="1:25" s="32" customFormat="1" ht="15" customHeight="1" x14ac:dyDescent="0.25">
      <c r="A29" s="21" t="s">
        <v>18</v>
      </c>
      <c r="B29" s="43" t="s">
        <v>38</v>
      </c>
      <c r="C29" s="22">
        <v>55</v>
      </c>
      <c r="D29" s="23">
        <v>0</v>
      </c>
      <c r="E29" s="24">
        <v>0</v>
      </c>
      <c r="F29" s="25">
        <v>2</v>
      </c>
      <c r="G29" s="24">
        <v>3.6360000000000001</v>
      </c>
      <c r="H29" s="44">
        <v>14</v>
      </c>
      <c r="I29" s="24">
        <v>25.454499999999999</v>
      </c>
      <c r="J29" s="25">
        <v>9</v>
      </c>
      <c r="K29" s="24">
        <v>16.364000000000001</v>
      </c>
      <c r="L29" s="44">
        <v>23</v>
      </c>
      <c r="M29" s="24">
        <v>41.817999999999998</v>
      </c>
      <c r="N29" s="25">
        <v>0</v>
      </c>
      <c r="O29" s="24">
        <v>0</v>
      </c>
      <c r="P29" s="48">
        <v>7</v>
      </c>
      <c r="Q29" s="27">
        <v>12.7273</v>
      </c>
      <c r="R29" s="23">
        <v>26</v>
      </c>
      <c r="S29" s="27">
        <v>47.2727</v>
      </c>
      <c r="T29" s="23">
        <v>2</v>
      </c>
      <c r="U29" s="29">
        <v>3.6364000000000001</v>
      </c>
      <c r="V29" s="23">
        <v>15</v>
      </c>
      <c r="W29" s="29">
        <v>27.2727</v>
      </c>
      <c r="X29" s="30">
        <v>80</v>
      </c>
      <c r="Y29" s="31">
        <v>100</v>
      </c>
    </row>
    <row r="30" spans="1:25" s="32" customFormat="1" ht="15" customHeight="1" x14ac:dyDescent="0.25">
      <c r="A30" s="21" t="s">
        <v>18</v>
      </c>
      <c r="B30" s="33" t="s">
        <v>41</v>
      </c>
      <c r="C30" s="34">
        <v>116</v>
      </c>
      <c r="D30" s="47">
        <v>2</v>
      </c>
      <c r="E30" s="36">
        <v>1.7241</v>
      </c>
      <c r="F30" s="46">
        <v>2</v>
      </c>
      <c r="G30" s="36">
        <v>1.724</v>
      </c>
      <c r="H30" s="37">
        <v>6</v>
      </c>
      <c r="I30" s="36">
        <v>5.1723999999999997</v>
      </c>
      <c r="J30" s="37">
        <v>58</v>
      </c>
      <c r="K30" s="36">
        <v>50</v>
      </c>
      <c r="L30" s="37">
        <v>46</v>
      </c>
      <c r="M30" s="36">
        <v>39.655000000000001</v>
      </c>
      <c r="N30" s="37">
        <v>0</v>
      </c>
      <c r="O30" s="36">
        <v>0</v>
      </c>
      <c r="P30" s="38">
        <v>2</v>
      </c>
      <c r="Q30" s="39">
        <v>1.7241</v>
      </c>
      <c r="R30" s="35">
        <v>19</v>
      </c>
      <c r="S30" s="39">
        <v>16.379300000000001</v>
      </c>
      <c r="T30" s="47">
        <v>0</v>
      </c>
      <c r="U30" s="40">
        <v>0</v>
      </c>
      <c r="V30" s="47">
        <v>11</v>
      </c>
      <c r="W30" s="40">
        <v>9.4827999999999992</v>
      </c>
      <c r="X30" s="41">
        <v>187</v>
      </c>
      <c r="Y30" s="42">
        <v>100</v>
      </c>
    </row>
    <row r="31" spans="1:25" s="32" customFormat="1" ht="15" customHeight="1" x14ac:dyDescent="0.25">
      <c r="A31" s="21" t="s">
        <v>18</v>
      </c>
      <c r="B31" s="43" t="s">
        <v>42</v>
      </c>
      <c r="C31" s="60">
        <v>17</v>
      </c>
      <c r="D31" s="23">
        <v>1</v>
      </c>
      <c r="E31" s="24">
        <v>5.8823999999999996</v>
      </c>
      <c r="F31" s="44">
        <v>7</v>
      </c>
      <c r="G31" s="24">
        <v>41.176000000000002</v>
      </c>
      <c r="H31" s="25">
        <v>2</v>
      </c>
      <c r="I31" s="24">
        <v>11.764699999999999</v>
      </c>
      <c r="J31" s="44">
        <v>4</v>
      </c>
      <c r="K31" s="24">
        <v>23.529</v>
      </c>
      <c r="L31" s="25">
        <v>2</v>
      </c>
      <c r="M31" s="24">
        <v>11.765000000000001</v>
      </c>
      <c r="N31" s="25">
        <v>0</v>
      </c>
      <c r="O31" s="24">
        <v>0</v>
      </c>
      <c r="P31" s="26">
        <v>1</v>
      </c>
      <c r="Q31" s="27">
        <v>5.8823999999999996</v>
      </c>
      <c r="R31" s="23">
        <v>3</v>
      </c>
      <c r="S31" s="27">
        <v>17.647099999999998</v>
      </c>
      <c r="T31" s="45">
        <v>0</v>
      </c>
      <c r="U31" s="29">
        <v>0</v>
      </c>
      <c r="V31" s="45">
        <v>8</v>
      </c>
      <c r="W31" s="29">
        <v>47.058799999999998</v>
      </c>
      <c r="X31" s="30">
        <v>29</v>
      </c>
      <c r="Y31" s="31">
        <v>100</v>
      </c>
    </row>
    <row r="32" spans="1:25" s="32" customFormat="1" ht="15" customHeight="1" x14ac:dyDescent="0.25">
      <c r="A32" s="21" t="s">
        <v>18</v>
      </c>
      <c r="B32" s="33" t="s">
        <v>44</v>
      </c>
      <c r="C32" s="34">
        <v>260</v>
      </c>
      <c r="D32" s="35">
        <v>0</v>
      </c>
      <c r="E32" s="36">
        <v>0</v>
      </c>
      <c r="F32" s="37">
        <v>2</v>
      </c>
      <c r="G32" s="36">
        <v>0.76900000000000002</v>
      </c>
      <c r="H32" s="37">
        <v>6</v>
      </c>
      <c r="I32" s="36">
        <v>2.3077000000000001</v>
      </c>
      <c r="J32" s="37">
        <v>157</v>
      </c>
      <c r="K32" s="36">
        <v>60.384999999999998</v>
      </c>
      <c r="L32" s="46">
        <v>91</v>
      </c>
      <c r="M32" s="36">
        <v>35</v>
      </c>
      <c r="N32" s="46">
        <v>1</v>
      </c>
      <c r="O32" s="36">
        <v>0.3846</v>
      </c>
      <c r="P32" s="49">
        <v>3</v>
      </c>
      <c r="Q32" s="39">
        <v>1.1537999999999999</v>
      </c>
      <c r="R32" s="47">
        <v>21</v>
      </c>
      <c r="S32" s="39">
        <v>8.0769000000000002</v>
      </c>
      <c r="T32" s="35">
        <v>5</v>
      </c>
      <c r="U32" s="40">
        <v>1.9231</v>
      </c>
      <c r="V32" s="35">
        <v>6</v>
      </c>
      <c r="W32" s="40">
        <v>2.3077000000000001</v>
      </c>
      <c r="X32" s="41">
        <v>242</v>
      </c>
      <c r="Y32" s="42">
        <v>100</v>
      </c>
    </row>
    <row r="33" spans="1:25" s="32" customFormat="1" ht="15" customHeight="1" x14ac:dyDescent="0.25">
      <c r="A33" s="21" t="s">
        <v>18</v>
      </c>
      <c r="B33" s="43" t="s">
        <v>43</v>
      </c>
      <c r="C33" s="22">
        <v>49</v>
      </c>
      <c r="D33" s="45">
        <v>1</v>
      </c>
      <c r="E33" s="24">
        <v>2.0407999999999999</v>
      </c>
      <c r="F33" s="25">
        <v>2</v>
      </c>
      <c r="G33" s="24">
        <v>4.0819999999999999</v>
      </c>
      <c r="H33" s="44">
        <v>2</v>
      </c>
      <c r="I33" s="24">
        <v>4.0815999999999999</v>
      </c>
      <c r="J33" s="25">
        <v>29</v>
      </c>
      <c r="K33" s="24">
        <v>59.183999999999997</v>
      </c>
      <c r="L33" s="25">
        <v>14</v>
      </c>
      <c r="M33" s="24">
        <v>28.571000000000002</v>
      </c>
      <c r="N33" s="44">
        <v>0</v>
      </c>
      <c r="O33" s="24">
        <v>0</v>
      </c>
      <c r="P33" s="48">
        <v>1</v>
      </c>
      <c r="Q33" s="27">
        <v>2.0407999999999999</v>
      </c>
      <c r="R33" s="45">
        <v>7</v>
      </c>
      <c r="S33" s="27">
        <v>14.2857</v>
      </c>
      <c r="T33" s="45">
        <v>1</v>
      </c>
      <c r="U33" s="29">
        <v>2.0407999999999999</v>
      </c>
      <c r="V33" s="45">
        <v>4</v>
      </c>
      <c r="W33" s="29">
        <v>8.1632999999999996</v>
      </c>
      <c r="X33" s="30">
        <v>64</v>
      </c>
      <c r="Y33" s="31">
        <v>100</v>
      </c>
    </row>
    <row r="34" spans="1:25" s="32" customFormat="1" ht="15" customHeight="1" x14ac:dyDescent="0.25">
      <c r="A34" s="21" t="s">
        <v>18</v>
      </c>
      <c r="B34" s="33" t="s">
        <v>45</v>
      </c>
      <c r="C34" s="50">
        <v>2</v>
      </c>
      <c r="D34" s="35">
        <v>0</v>
      </c>
      <c r="E34" s="36">
        <v>0</v>
      </c>
      <c r="F34" s="37">
        <v>0</v>
      </c>
      <c r="G34" s="36">
        <v>0</v>
      </c>
      <c r="H34" s="46">
        <v>0</v>
      </c>
      <c r="I34" s="36">
        <v>0</v>
      </c>
      <c r="J34" s="37">
        <v>0</v>
      </c>
      <c r="K34" s="36">
        <v>0</v>
      </c>
      <c r="L34" s="46">
        <v>2</v>
      </c>
      <c r="M34" s="36">
        <v>100</v>
      </c>
      <c r="N34" s="46">
        <v>0</v>
      </c>
      <c r="O34" s="36">
        <v>0</v>
      </c>
      <c r="P34" s="38">
        <v>0</v>
      </c>
      <c r="Q34" s="39">
        <v>0</v>
      </c>
      <c r="R34" s="47">
        <v>1</v>
      </c>
      <c r="S34" s="39">
        <v>50</v>
      </c>
      <c r="T34" s="47">
        <v>0</v>
      </c>
      <c r="U34" s="40">
        <v>0</v>
      </c>
      <c r="V34" s="47">
        <v>0</v>
      </c>
      <c r="W34" s="40">
        <v>0</v>
      </c>
      <c r="X34" s="41">
        <v>7</v>
      </c>
      <c r="Y34" s="42">
        <v>100</v>
      </c>
    </row>
    <row r="35" spans="1:25" s="32" customFormat="1" ht="15" customHeight="1" x14ac:dyDescent="0.25">
      <c r="A35" s="21" t="s">
        <v>18</v>
      </c>
      <c r="B35" s="43" t="s">
        <v>48</v>
      </c>
      <c r="C35" s="60">
        <v>2</v>
      </c>
      <c r="D35" s="45">
        <v>0</v>
      </c>
      <c r="E35" s="24">
        <v>0</v>
      </c>
      <c r="F35" s="25">
        <v>0</v>
      </c>
      <c r="G35" s="24">
        <v>0</v>
      </c>
      <c r="H35" s="44">
        <v>0</v>
      </c>
      <c r="I35" s="24">
        <v>0</v>
      </c>
      <c r="J35" s="25">
        <v>0</v>
      </c>
      <c r="K35" s="24">
        <v>0</v>
      </c>
      <c r="L35" s="44">
        <v>1</v>
      </c>
      <c r="M35" s="24">
        <v>50</v>
      </c>
      <c r="N35" s="25">
        <v>0</v>
      </c>
      <c r="O35" s="24">
        <v>0</v>
      </c>
      <c r="P35" s="48">
        <v>1</v>
      </c>
      <c r="Q35" s="27">
        <v>50</v>
      </c>
      <c r="R35" s="45">
        <v>1</v>
      </c>
      <c r="S35" s="27">
        <v>50</v>
      </c>
      <c r="T35" s="45">
        <v>0</v>
      </c>
      <c r="U35" s="29">
        <v>0</v>
      </c>
      <c r="V35" s="45">
        <v>0</v>
      </c>
      <c r="W35" s="29">
        <v>0</v>
      </c>
      <c r="X35" s="30">
        <v>10</v>
      </c>
      <c r="Y35" s="31">
        <v>100</v>
      </c>
    </row>
    <row r="36" spans="1:25" s="32" customFormat="1" ht="15" customHeight="1" x14ac:dyDescent="0.25">
      <c r="A36" s="21" t="s">
        <v>18</v>
      </c>
      <c r="B36" s="33" t="s">
        <v>52</v>
      </c>
      <c r="C36" s="50">
        <v>32</v>
      </c>
      <c r="D36" s="47">
        <v>2</v>
      </c>
      <c r="E36" s="36">
        <v>6.25</v>
      </c>
      <c r="F36" s="37">
        <v>2</v>
      </c>
      <c r="G36" s="36">
        <v>6.25</v>
      </c>
      <c r="H36" s="37">
        <v>11</v>
      </c>
      <c r="I36" s="36">
        <v>34.375</v>
      </c>
      <c r="J36" s="46">
        <v>9</v>
      </c>
      <c r="K36" s="36">
        <v>28.125</v>
      </c>
      <c r="L36" s="46">
        <v>8</v>
      </c>
      <c r="M36" s="36">
        <v>25</v>
      </c>
      <c r="N36" s="37">
        <v>0</v>
      </c>
      <c r="O36" s="36">
        <v>0</v>
      </c>
      <c r="P36" s="49">
        <v>0</v>
      </c>
      <c r="Q36" s="39">
        <v>0</v>
      </c>
      <c r="R36" s="47">
        <v>2</v>
      </c>
      <c r="S36" s="39">
        <v>6.25</v>
      </c>
      <c r="T36" s="35">
        <v>0</v>
      </c>
      <c r="U36" s="40">
        <v>0</v>
      </c>
      <c r="V36" s="35">
        <v>6</v>
      </c>
      <c r="W36" s="40">
        <v>18.75</v>
      </c>
      <c r="X36" s="41">
        <v>44</v>
      </c>
      <c r="Y36" s="42">
        <v>100</v>
      </c>
    </row>
    <row r="37" spans="1:25" s="32" customFormat="1" ht="15" customHeight="1" x14ac:dyDescent="0.25">
      <c r="A37" s="21" t="s">
        <v>18</v>
      </c>
      <c r="B37" s="43" t="s">
        <v>49</v>
      </c>
      <c r="C37" s="22">
        <v>6</v>
      </c>
      <c r="D37" s="23">
        <v>0</v>
      </c>
      <c r="E37" s="24">
        <v>0</v>
      </c>
      <c r="F37" s="25">
        <v>2</v>
      </c>
      <c r="G37" s="24">
        <v>33.332999999999998</v>
      </c>
      <c r="H37" s="25">
        <v>0</v>
      </c>
      <c r="I37" s="24">
        <v>0</v>
      </c>
      <c r="J37" s="25">
        <v>1</v>
      </c>
      <c r="K37" s="24">
        <v>16.667000000000002</v>
      </c>
      <c r="L37" s="25">
        <v>3</v>
      </c>
      <c r="M37" s="24">
        <v>50</v>
      </c>
      <c r="N37" s="44">
        <v>0</v>
      </c>
      <c r="O37" s="24">
        <v>0</v>
      </c>
      <c r="P37" s="48">
        <v>0</v>
      </c>
      <c r="Q37" s="27">
        <v>0</v>
      </c>
      <c r="R37" s="45">
        <v>1</v>
      </c>
      <c r="S37" s="27">
        <v>16.666699999999999</v>
      </c>
      <c r="T37" s="23">
        <v>0</v>
      </c>
      <c r="U37" s="29">
        <v>0</v>
      </c>
      <c r="V37" s="23">
        <v>2</v>
      </c>
      <c r="W37" s="29">
        <v>33.333300000000001</v>
      </c>
      <c r="X37" s="30">
        <v>10</v>
      </c>
      <c r="Y37" s="31">
        <v>100</v>
      </c>
    </row>
    <row r="38" spans="1:25" s="32" customFormat="1" ht="15" customHeight="1" x14ac:dyDescent="0.25">
      <c r="A38" s="21" t="s">
        <v>18</v>
      </c>
      <c r="B38" s="33" t="s">
        <v>50</v>
      </c>
      <c r="C38" s="34">
        <v>106</v>
      </c>
      <c r="D38" s="35">
        <v>0</v>
      </c>
      <c r="E38" s="36">
        <v>0</v>
      </c>
      <c r="F38" s="37">
        <v>3</v>
      </c>
      <c r="G38" s="36">
        <v>2.83</v>
      </c>
      <c r="H38" s="37">
        <v>55</v>
      </c>
      <c r="I38" s="36">
        <v>51.886800000000001</v>
      </c>
      <c r="J38" s="37">
        <v>37</v>
      </c>
      <c r="K38" s="36">
        <v>34.905999999999999</v>
      </c>
      <c r="L38" s="37">
        <v>10</v>
      </c>
      <c r="M38" s="36">
        <v>9.4339999999999993</v>
      </c>
      <c r="N38" s="37">
        <v>0</v>
      </c>
      <c r="O38" s="36">
        <v>0</v>
      </c>
      <c r="P38" s="38">
        <v>1</v>
      </c>
      <c r="Q38" s="39">
        <v>0.94340000000000002</v>
      </c>
      <c r="R38" s="47">
        <v>11</v>
      </c>
      <c r="S38" s="39">
        <v>10.3774</v>
      </c>
      <c r="T38" s="35">
        <v>5</v>
      </c>
      <c r="U38" s="40">
        <v>4.7169999999999996</v>
      </c>
      <c r="V38" s="35">
        <v>16</v>
      </c>
      <c r="W38" s="40">
        <v>15.0943</v>
      </c>
      <c r="X38" s="41">
        <v>174</v>
      </c>
      <c r="Y38" s="42">
        <v>100</v>
      </c>
    </row>
    <row r="39" spans="1:25" s="32" customFormat="1" ht="15" customHeight="1" x14ac:dyDescent="0.25">
      <c r="A39" s="21" t="s">
        <v>18</v>
      </c>
      <c r="B39" s="43" t="s">
        <v>51</v>
      </c>
      <c r="C39" s="22">
        <v>35</v>
      </c>
      <c r="D39" s="45">
        <v>3</v>
      </c>
      <c r="E39" s="24">
        <v>8.5714000000000006</v>
      </c>
      <c r="F39" s="25">
        <v>1</v>
      </c>
      <c r="G39" s="24">
        <v>2.8570000000000002</v>
      </c>
      <c r="H39" s="44">
        <v>20</v>
      </c>
      <c r="I39" s="24">
        <v>57.142899999999997</v>
      </c>
      <c r="J39" s="25">
        <v>0</v>
      </c>
      <c r="K39" s="24">
        <v>0</v>
      </c>
      <c r="L39" s="44">
        <v>11</v>
      </c>
      <c r="M39" s="24">
        <v>31.428999999999998</v>
      </c>
      <c r="N39" s="25">
        <v>0</v>
      </c>
      <c r="O39" s="24">
        <v>0</v>
      </c>
      <c r="P39" s="48">
        <v>0</v>
      </c>
      <c r="Q39" s="27">
        <v>0</v>
      </c>
      <c r="R39" s="23">
        <v>5</v>
      </c>
      <c r="S39" s="27">
        <v>14.2857</v>
      </c>
      <c r="T39" s="23">
        <v>0</v>
      </c>
      <c r="U39" s="29">
        <v>0</v>
      </c>
      <c r="V39" s="23">
        <v>8</v>
      </c>
      <c r="W39" s="29">
        <v>22.857099999999999</v>
      </c>
      <c r="X39" s="30">
        <v>53</v>
      </c>
      <c r="Y39" s="31">
        <v>100</v>
      </c>
    </row>
    <row r="40" spans="1:25" s="32" customFormat="1" ht="15" customHeight="1" x14ac:dyDescent="0.25">
      <c r="A40" s="21" t="s">
        <v>18</v>
      </c>
      <c r="B40" s="33" t="s">
        <v>53</v>
      </c>
      <c r="C40" s="50">
        <v>253</v>
      </c>
      <c r="D40" s="35">
        <v>3</v>
      </c>
      <c r="E40" s="36">
        <v>1.1858</v>
      </c>
      <c r="F40" s="37">
        <v>12</v>
      </c>
      <c r="G40" s="36">
        <v>4.7430000000000003</v>
      </c>
      <c r="H40" s="37">
        <v>84</v>
      </c>
      <c r="I40" s="36">
        <v>33.201599999999999</v>
      </c>
      <c r="J40" s="46">
        <v>118</v>
      </c>
      <c r="K40" s="36">
        <v>46.64</v>
      </c>
      <c r="L40" s="46">
        <v>30</v>
      </c>
      <c r="M40" s="36">
        <v>11.858000000000001</v>
      </c>
      <c r="N40" s="37">
        <v>0</v>
      </c>
      <c r="O40" s="36">
        <v>0</v>
      </c>
      <c r="P40" s="38">
        <v>6</v>
      </c>
      <c r="Q40" s="39">
        <v>2.3715000000000002</v>
      </c>
      <c r="R40" s="47">
        <v>71</v>
      </c>
      <c r="S40" s="39">
        <v>28.063199999999998</v>
      </c>
      <c r="T40" s="35">
        <v>13</v>
      </c>
      <c r="U40" s="40">
        <v>5.1383000000000001</v>
      </c>
      <c r="V40" s="35">
        <v>37</v>
      </c>
      <c r="W40" s="40">
        <v>14.624499999999999</v>
      </c>
      <c r="X40" s="41">
        <v>304</v>
      </c>
      <c r="Y40" s="42">
        <v>100</v>
      </c>
    </row>
    <row r="41" spans="1:25" s="32" customFormat="1" ht="15" customHeight="1" x14ac:dyDescent="0.25">
      <c r="A41" s="21" t="s">
        <v>18</v>
      </c>
      <c r="B41" s="43" t="s">
        <v>46</v>
      </c>
      <c r="C41" s="22">
        <v>177</v>
      </c>
      <c r="D41" s="45">
        <v>7</v>
      </c>
      <c r="E41" s="24">
        <v>3.9548000000000001</v>
      </c>
      <c r="F41" s="25">
        <v>5</v>
      </c>
      <c r="G41" s="24">
        <v>2.8250000000000002</v>
      </c>
      <c r="H41" s="25">
        <v>17</v>
      </c>
      <c r="I41" s="24">
        <v>9.6044999999999998</v>
      </c>
      <c r="J41" s="25">
        <v>63</v>
      </c>
      <c r="K41" s="24">
        <v>35.593000000000004</v>
      </c>
      <c r="L41" s="44">
        <v>73</v>
      </c>
      <c r="M41" s="24">
        <v>41.243000000000002</v>
      </c>
      <c r="N41" s="44">
        <v>0</v>
      </c>
      <c r="O41" s="24">
        <v>0</v>
      </c>
      <c r="P41" s="26">
        <v>12</v>
      </c>
      <c r="Q41" s="27">
        <v>6.7797000000000001</v>
      </c>
      <c r="R41" s="23">
        <v>49</v>
      </c>
      <c r="S41" s="27">
        <v>27.683599999999998</v>
      </c>
      <c r="T41" s="45">
        <v>1</v>
      </c>
      <c r="U41" s="29">
        <v>0.56499999999999995</v>
      </c>
      <c r="V41" s="45">
        <v>11</v>
      </c>
      <c r="W41" s="29">
        <v>6.2146999999999997</v>
      </c>
      <c r="X41" s="30">
        <v>260</v>
      </c>
      <c r="Y41" s="31">
        <v>100</v>
      </c>
    </row>
    <row r="42" spans="1:25" s="32" customFormat="1" ht="15" customHeight="1" x14ac:dyDescent="0.25">
      <c r="A42" s="21" t="s">
        <v>18</v>
      </c>
      <c r="B42" s="33" t="s">
        <v>47</v>
      </c>
      <c r="C42" s="50">
        <v>5</v>
      </c>
      <c r="D42" s="35">
        <v>1</v>
      </c>
      <c r="E42" s="36">
        <v>20</v>
      </c>
      <c r="F42" s="37">
        <v>0</v>
      </c>
      <c r="G42" s="36">
        <v>0</v>
      </c>
      <c r="H42" s="37">
        <v>1</v>
      </c>
      <c r="I42" s="36">
        <v>20</v>
      </c>
      <c r="J42" s="46">
        <v>0</v>
      </c>
      <c r="K42" s="36">
        <v>0</v>
      </c>
      <c r="L42" s="46">
        <v>2</v>
      </c>
      <c r="M42" s="36">
        <v>40</v>
      </c>
      <c r="N42" s="46">
        <v>0</v>
      </c>
      <c r="O42" s="36">
        <v>0</v>
      </c>
      <c r="P42" s="38">
        <v>1</v>
      </c>
      <c r="Q42" s="39">
        <v>20</v>
      </c>
      <c r="R42" s="47">
        <v>2</v>
      </c>
      <c r="S42" s="39">
        <v>40</v>
      </c>
      <c r="T42" s="35">
        <v>0</v>
      </c>
      <c r="U42" s="40">
        <v>0</v>
      </c>
      <c r="V42" s="35">
        <v>0</v>
      </c>
      <c r="W42" s="40">
        <v>0</v>
      </c>
      <c r="X42" s="41">
        <v>7</v>
      </c>
      <c r="Y42" s="42">
        <v>100</v>
      </c>
    </row>
    <row r="43" spans="1:25" s="32" customFormat="1" ht="15" customHeight="1" x14ac:dyDescent="0.25">
      <c r="A43" s="21" t="s">
        <v>18</v>
      </c>
      <c r="B43" s="43" t="s">
        <v>54</v>
      </c>
      <c r="C43" s="22">
        <v>148</v>
      </c>
      <c r="D43" s="23">
        <v>0</v>
      </c>
      <c r="E43" s="24">
        <v>0</v>
      </c>
      <c r="F43" s="25">
        <v>2</v>
      </c>
      <c r="G43" s="24">
        <v>1.351</v>
      </c>
      <c r="H43" s="44">
        <v>15</v>
      </c>
      <c r="I43" s="24">
        <v>10.1351</v>
      </c>
      <c r="J43" s="25">
        <v>69</v>
      </c>
      <c r="K43" s="24">
        <v>46.622</v>
      </c>
      <c r="L43" s="25">
        <v>54</v>
      </c>
      <c r="M43" s="24">
        <v>36.485999999999997</v>
      </c>
      <c r="N43" s="25">
        <v>0</v>
      </c>
      <c r="O43" s="24">
        <v>0</v>
      </c>
      <c r="P43" s="26">
        <v>8</v>
      </c>
      <c r="Q43" s="27">
        <v>5.4054000000000002</v>
      </c>
      <c r="R43" s="45">
        <v>31</v>
      </c>
      <c r="S43" s="27">
        <v>20.945900000000002</v>
      </c>
      <c r="T43" s="45">
        <v>4</v>
      </c>
      <c r="U43" s="29">
        <v>2.7027000000000001</v>
      </c>
      <c r="V43" s="45">
        <v>10</v>
      </c>
      <c r="W43" s="29">
        <v>6.7568000000000001</v>
      </c>
      <c r="X43" s="30">
        <v>159</v>
      </c>
      <c r="Y43" s="31">
        <v>100</v>
      </c>
    </row>
    <row r="44" spans="1:25" s="32" customFormat="1" ht="15" customHeight="1" x14ac:dyDescent="0.25">
      <c r="A44" s="21" t="s">
        <v>18</v>
      </c>
      <c r="B44" s="33" t="s">
        <v>55</v>
      </c>
      <c r="C44" s="34">
        <v>145</v>
      </c>
      <c r="D44" s="35">
        <v>26</v>
      </c>
      <c r="E44" s="36">
        <v>17.931000000000001</v>
      </c>
      <c r="F44" s="46">
        <v>2</v>
      </c>
      <c r="G44" s="36">
        <v>1.379</v>
      </c>
      <c r="H44" s="37">
        <v>19</v>
      </c>
      <c r="I44" s="36">
        <v>13.103400000000001</v>
      </c>
      <c r="J44" s="37">
        <v>15</v>
      </c>
      <c r="K44" s="36">
        <v>10.345000000000001</v>
      </c>
      <c r="L44" s="37">
        <v>69</v>
      </c>
      <c r="M44" s="36">
        <v>47.585999999999999</v>
      </c>
      <c r="N44" s="46">
        <v>3</v>
      </c>
      <c r="O44" s="36">
        <v>2.069</v>
      </c>
      <c r="P44" s="49">
        <v>11</v>
      </c>
      <c r="Q44" s="39">
        <v>7.5861999999999998</v>
      </c>
      <c r="R44" s="47">
        <v>20</v>
      </c>
      <c r="S44" s="39">
        <v>13.793100000000001</v>
      </c>
      <c r="T44" s="47">
        <v>4</v>
      </c>
      <c r="U44" s="40">
        <v>2.7585999999999999</v>
      </c>
      <c r="V44" s="47">
        <v>5</v>
      </c>
      <c r="W44" s="40">
        <v>3.4483000000000001</v>
      </c>
      <c r="X44" s="41">
        <v>231</v>
      </c>
      <c r="Y44" s="42">
        <v>100</v>
      </c>
    </row>
    <row r="45" spans="1:25" s="32" customFormat="1" ht="15" customHeight="1" x14ac:dyDescent="0.25">
      <c r="A45" s="21" t="s">
        <v>18</v>
      </c>
      <c r="B45" s="43" t="s">
        <v>56</v>
      </c>
      <c r="C45" s="22">
        <v>18</v>
      </c>
      <c r="D45" s="45">
        <v>2</v>
      </c>
      <c r="E45" s="24">
        <v>11.1111</v>
      </c>
      <c r="F45" s="25">
        <v>0</v>
      </c>
      <c r="G45" s="24">
        <v>0</v>
      </c>
      <c r="H45" s="44">
        <v>6</v>
      </c>
      <c r="I45" s="24">
        <v>33.333300000000001</v>
      </c>
      <c r="J45" s="25">
        <v>1</v>
      </c>
      <c r="K45" s="24">
        <v>5.556</v>
      </c>
      <c r="L45" s="44">
        <v>8</v>
      </c>
      <c r="M45" s="24">
        <v>44.444000000000003</v>
      </c>
      <c r="N45" s="25">
        <v>0</v>
      </c>
      <c r="O45" s="24">
        <v>0</v>
      </c>
      <c r="P45" s="26">
        <v>1</v>
      </c>
      <c r="Q45" s="27">
        <v>5.5556000000000001</v>
      </c>
      <c r="R45" s="23">
        <v>3</v>
      </c>
      <c r="S45" s="27">
        <v>16.666699999999999</v>
      </c>
      <c r="T45" s="45">
        <v>0</v>
      </c>
      <c r="U45" s="29">
        <v>0</v>
      </c>
      <c r="V45" s="45">
        <v>2</v>
      </c>
      <c r="W45" s="29">
        <v>11.1111</v>
      </c>
      <c r="X45" s="30">
        <v>16</v>
      </c>
      <c r="Y45" s="31">
        <v>100</v>
      </c>
    </row>
    <row r="46" spans="1:25" s="32" customFormat="1" ht="15" customHeight="1" x14ac:dyDescent="0.25">
      <c r="A46" s="21" t="s">
        <v>18</v>
      </c>
      <c r="B46" s="33" t="s">
        <v>57</v>
      </c>
      <c r="C46" s="34">
        <v>145</v>
      </c>
      <c r="D46" s="35">
        <v>0</v>
      </c>
      <c r="E46" s="36">
        <v>0</v>
      </c>
      <c r="F46" s="37">
        <v>0</v>
      </c>
      <c r="G46" s="36">
        <v>0</v>
      </c>
      <c r="H46" s="37">
        <v>11</v>
      </c>
      <c r="I46" s="36">
        <v>7.5861999999999998</v>
      </c>
      <c r="J46" s="37">
        <v>46</v>
      </c>
      <c r="K46" s="36">
        <v>31.724</v>
      </c>
      <c r="L46" s="46">
        <v>71</v>
      </c>
      <c r="M46" s="36">
        <v>48.966000000000001</v>
      </c>
      <c r="N46" s="46">
        <v>0</v>
      </c>
      <c r="O46" s="36">
        <v>0</v>
      </c>
      <c r="P46" s="49">
        <v>17</v>
      </c>
      <c r="Q46" s="39">
        <v>11.7241</v>
      </c>
      <c r="R46" s="35">
        <v>36</v>
      </c>
      <c r="S46" s="39">
        <v>24.8276</v>
      </c>
      <c r="T46" s="35">
        <v>2</v>
      </c>
      <c r="U46" s="40">
        <v>1.3793</v>
      </c>
      <c r="V46" s="35">
        <v>4</v>
      </c>
      <c r="W46" s="40">
        <v>2.7585999999999999</v>
      </c>
      <c r="X46" s="41">
        <v>150</v>
      </c>
      <c r="Y46" s="42">
        <v>100</v>
      </c>
    </row>
    <row r="47" spans="1:25" s="32" customFormat="1" ht="15" customHeight="1" x14ac:dyDescent="0.25">
      <c r="A47" s="21" t="s">
        <v>18</v>
      </c>
      <c r="B47" s="43" t="s">
        <v>58</v>
      </c>
      <c r="C47" s="60">
        <v>10</v>
      </c>
      <c r="D47" s="23">
        <v>0</v>
      </c>
      <c r="E47" s="24">
        <v>0</v>
      </c>
      <c r="F47" s="44">
        <v>0</v>
      </c>
      <c r="G47" s="24">
        <v>0</v>
      </c>
      <c r="H47" s="44">
        <v>7</v>
      </c>
      <c r="I47" s="24">
        <v>70</v>
      </c>
      <c r="J47" s="44">
        <v>1</v>
      </c>
      <c r="K47" s="24">
        <v>10</v>
      </c>
      <c r="L47" s="44">
        <v>2</v>
      </c>
      <c r="M47" s="24">
        <v>20</v>
      </c>
      <c r="N47" s="25">
        <v>0</v>
      </c>
      <c r="O47" s="24">
        <v>0</v>
      </c>
      <c r="P47" s="26">
        <v>0</v>
      </c>
      <c r="Q47" s="27">
        <v>0</v>
      </c>
      <c r="R47" s="45">
        <v>5</v>
      </c>
      <c r="S47" s="27">
        <v>50</v>
      </c>
      <c r="T47" s="23">
        <v>0</v>
      </c>
      <c r="U47" s="29">
        <v>0</v>
      </c>
      <c r="V47" s="23">
        <v>5</v>
      </c>
      <c r="W47" s="29">
        <v>50</v>
      </c>
      <c r="X47" s="30">
        <v>10</v>
      </c>
      <c r="Y47" s="31">
        <v>100</v>
      </c>
    </row>
    <row r="48" spans="1:25" s="32" customFormat="1" ht="15" customHeight="1" x14ac:dyDescent="0.25">
      <c r="A48" s="21" t="s">
        <v>18</v>
      </c>
      <c r="B48" s="33" t="s">
        <v>59</v>
      </c>
      <c r="C48" s="34">
        <v>85</v>
      </c>
      <c r="D48" s="47">
        <v>0</v>
      </c>
      <c r="E48" s="36">
        <v>0</v>
      </c>
      <c r="F48" s="37">
        <v>0</v>
      </c>
      <c r="G48" s="36">
        <v>0</v>
      </c>
      <c r="H48" s="46">
        <v>8</v>
      </c>
      <c r="I48" s="36">
        <v>9.4117999999999995</v>
      </c>
      <c r="J48" s="37">
        <v>31</v>
      </c>
      <c r="K48" s="36">
        <v>36.470999999999997</v>
      </c>
      <c r="L48" s="37">
        <v>45</v>
      </c>
      <c r="M48" s="36">
        <v>52.941000000000003</v>
      </c>
      <c r="N48" s="46">
        <v>0</v>
      </c>
      <c r="O48" s="36">
        <v>0</v>
      </c>
      <c r="P48" s="49">
        <v>1</v>
      </c>
      <c r="Q48" s="39">
        <v>1.1765000000000001</v>
      </c>
      <c r="R48" s="47">
        <v>35</v>
      </c>
      <c r="S48" s="39">
        <v>41.176499999999997</v>
      </c>
      <c r="T48" s="47">
        <v>3</v>
      </c>
      <c r="U48" s="40">
        <v>3.5293999999999999</v>
      </c>
      <c r="V48" s="47">
        <v>4</v>
      </c>
      <c r="W48" s="40">
        <v>4.7058999999999997</v>
      </c>
      <c r="X48" s="41">
        <v>125</v>
      </c>
      <c r="Y48" s="42">
        <v>100</v>
      </c>
    </row>
    <row r="49" spans="1:25" s="32" customFormat="1" ht="15" customHeight="1" x14ac:dyDescent="0.25">
      <c r="A49" s="21" t="s">
        <v>18</v>
      </c>
      <c r="B49" s="43" t="s">
        <v>60</v>
      </c>
      <c r="C49" s="60">
        <v>3</v>
      </c>
      <c r="D49" s="23">
        <v>2</v>
      </c>
      <c r="E49" s="24">
        <v>66.666700000000006</v>
      </c>
      <c r="F49" s="25">
        <v>0</v>
      </c>
      <c r="G49" s="24">
        <v>0</v>
      </c>
      <c r="H49" s="25">
        <v>0</v>
      </c>
      <c r="I49" s="24">
        <v>0</v>
      </c>
      <c r="J49" s="25">
        <v>0</v>
      </c>
      <c r="K49" s="24">
        <v>0</v>
      </c>
      <c r="L49" s="44">
        <v>1</v>
      </c>
      <c r="M49" s="24">
        <v>33.332999999999998</v>
      </c>
      <c r="N49" s="44">
        <v>0</v>
      </c>
      <c r="O49" s="24">
        <v>0</v>
      </c>
      <c r="P49" s="26">
        <v>0</v>
      </c>
      <c r="Q49" s="27">
        <v>0</v>
      </c>
      <c r="R49" s="45">
        <v>1</v>
      </c>
      <c r="S49" s="27">
        <v>33.333300000000001</v>
      </c>
      <c r="T49" s="45">
        <v>0</v>
      </c>
      <c r="U49" s="29">
        <v>0</v>
      </c>
      <c r="V49" s="45">
        <v>0</v>
      </c>
      <c r="W49" s="29">
        <v>0</v>
      </c>
      <c r="X49" s="30">
        <v>7</v>
      </c>
      <c r="Y49" s="31">
        <v>100</v>
      </c>
    </row>
    <row r="50" spans="1:25" s="32" customFormat="1" ht="15" customHeight="1" x14ac:dyDescent="0.25">
      <c r="A50" s="21" t="s">
        <v>18</v>
      </c>
      <c r="B50" s="33" t="s">
        <v>61</v>
      </c>
      <c r="C50" s="34">
        <v>114</v>
      </c>
      <c r="D50" s="35">
        <v>0</v>
      </c>
      <c r="E50" s="36">
        <v>0</v>
      </c>
      <c r="F50" s="37">
        <v>0</v>
      </c>
      <c r="G50" s="36">
        <v>0</v>
      </c>
      <c r="H50" s="46">
        <v>8</v>
      </c>
      <c r="I50" s="36">
        <v>7.0175000000000001</v>
      </c>
      <c r="J50" s="37">
        <v>61</v>
      </c>
      <c r="K50" s="36">
        <v>53.509</v>
      </c>
      <c r="L50" s="37">
        <v>43</v>
      </c>
      <c r="M50" s="36">
        <v>37.719000000000001</v>
      </c>
      <c r="N50" s="46">
        <v>0</v>
      </c>
      <c r="O50" s="36">
        <v>0</v>
      </c>
      <c r="P50" s="49">
        <v>2</v>
      </c>
      <c r="Q50" s="39">
        <v>1.7544</v>
      </c>
      <c r="R50" s="35">
        <v>20</v>
      </c>
      <c r="S50" s="39">
        <v>17.543900000000001</v>
      </c>
      <c r="T50" s="35">
        <v>1</v>
      </c>
      <c r="U50" s="40">
        <v>0.87719999999999998</v>
      </c>
      <c r="V50" s="35">
        <v>10</v>
      </c>
      <c r="W50" s="40">
        <v>8.7719000000000005</v>
      </c>
      <c r="X50" s="41">
        <v>161</v>
      </c>
      <c r="Y50" s="42">
        <v>100</v>
      </c>
    </row>
    <row r="51" spans="1:25" s="32" customFormat="1" ht="15" customHeight="1" x14ac:dyDescent="0.25">
      <c r="A51" s="21" t="s">
        <v>18</v>
      </c>
      <c r="B51" s="43" t="s">
        <v>62</v>
      </c>
      <c r="C51" s="22">
        <v>1038</v>
      </c>
      <c r="D51" s="23">
        <v>4</v>
      </c>
      <c r="E51" s="24">
        <v>0.38540000000000002</v>
      </c>
      <c r="F51" s="44">
        <v>11</v>
      </c>
      <c r="G51" s="24">
        <v>1.06</v>
      </c>
      <c r="H51" s="25">
        <v>617</v>
      </c>
      <c r="I51" s="24">
        <v>59.441200000000002</v>
      </c>
      <c r="J51" s="25">
        <v>159</v>
      </c>
      <c r="K51" s="24">
        <v>15.318</v>
      </c>
      <c r="L51" s="25">
        <v>234</v>
      </c>
      <c r="M51" s="24">
        <v>22.542999999999999</v>
      </c>
      <c r="N51" s="44">
        <v>0</v>
      </c>
      <c r="O51" s="24">
        <v>0</v>
      </c>
      <c r="P51" s="26">
        <v>13</v>
      </c>
      <c r="Q51" s="27">
        <v>1.2524</v>
      </c>
      <c r="R51" s="23">
        <v>110</v>
      </c>
      <c r="S51" s="27">
        <v>10.597300000000001</v>
      </c>
      <c r="T51" s="23">
        <v>123</v>
      </c>
      <c r="U51" s="29">
        <v>11.8497</v>
      </c>
      <c r="V51" s="23">
        <v>277</v>
      </c>
      <c r="W51" s="29">
        <v>26.6859</v>
      </c>
      <c r="X51" s="30">
        <v>1002</v>
      </c>
      <c r="Y51" s="31">
        <v>100</v>
      </c>
    </row>
    <row r="52" spans="1:25" s="32" customFormat="1" ht="15" customHeight="1" x14ac:dyDescent="0.25">
      <c r="A52" s="21" t="s">
        <v>18</v>
      </c>
      <c r="B52" s="33" t="s">
        <v>63</v>
      </c>
      <c r="C52" s="34">
        <v>13</v>
      </c>
      <c r="D52" s="47">
        <v>0</v>
      </c>
      <c r="E52" s="36">
        <v>0</v>
      </c>
      <c r="F52" s="37">
        <v>1</v>
      </c>
      <c r="G52" s="36">
        <v>7.6920000000000002</v>
      </c>
      <c r="H52" s="46">
        <v>5</v>
      </c>
      <c r="I52" s="36">
        <v>38.461500000000001</v>
      </c>
      <c r="J52" s="46">
        <v>0</v>
      </c>
      <c r="K52" s="36">
        <v>0</v>
      </c>
      <c r="L52" s="37">
        <v>6</v>
      </c>
      <c r="M52" s="36">
        <v>46.154000000000003</v>
      </c>
      <c r="N52" s="46">
        <v>0</v>
      </c>
      <c r="O52" s="36">
        <v>0</v>
      </c>
      <c r="P52" s="38">
        <v>1</v>
      </c>
      <c r="Q52" s="39">
        <v>7.6923000000000004</v>
      </c>
      <c r="R52" s="35">
        <v>1</v>
      </c>
      <c r="S52" s="39">
        <v>7.6923000000000004</v>
      </c>
      <c r="T52" s="35">
        <v>0</v>
      </c>
      <c r="U52" s="40">
        <v>0</v>
      </c>
      <c r="V52" s="35">
        <v>3</v>
      </c>
      <c r="W52" s="40">
        <v>23.076899999999998</v>
      </c>
      <c r="X52" s="41">
        <v>23</v>
      </c>
      <c r="Y52" s="42">
        <v>100</v>
      </c>
    </row>
    <row r="53" spans="1:25" s="32" customFormat="1" ht="15" customHeight="1" x14ac:dyDescent="0.25">
      <c r="A53" s="21" t="s">
        <v>18</v>
      </c>
      <c r="B53" s="43" t="s">
        <v>64</v>
      </c>
      <c r="C53" s="60">
        <v>1</v>
      </c>
      <c r="D53" s="45">
        <v>0</v>
      </c>
      <c r="E53" s="24">
        <v>0</v>
      </c>
      <c r="F53" s="25">
        <v>0</v>
      </c>
      <c r="G53" s="24">
        <v>0</v>
      </c>
      <c r="H53" s="44">
        <v>0</v>
      </c>
      <c r="I53" s="24">
        <v>0</v>
      </c>
      <c r="J53" s="25">
        <v>1</v>
      </c>
      <c r="K53" s="24">
        <v>100</v>
      </c>
      <c r="L53" s="44">
        <v>0</v>
      </c>
      <c r="M53" s="24">
        <v>0</v>
      </c>
      <c r="N53" s="44">
        <v>0</v>
      </c>
      <c r="O53" s="24">
        <v>0</v>
      </c>
      <c r="P53" s="26">
        <v>0</v>
      </c>
      <c r="Q53" s="27">
        <v>0</v>
      </c>
      <c r="R53" s="45">
        <v>0</v>
      </c>
      <c r="S53" s="27">
        <v>0</v>
      </c>
      <c r="T53" s="23">
        <v>0</v>
      </c>
      <c r="U53" s="29">
        <v>0</v>
      </c>
      <c r="V53" s="23">
        <v>0</v>
      </c>
      <c r="W53" s="29">
        <v>0</v>
      </c>
      <c r="X53" s="30">
        <v>2</v>
      </c>
      <c r="Y53" s="31">
        <v>100</v>
      </c>
    </row>
    <row r="54" spans="1:25" s="32" customFormat="1" ht="15" customHeight="1" x14ac:dyDescent="0.25">
      <c r="A54" s="21" t="s">
        <v>18</v>
      </c>
      <c r="B54" s="33" t="s">
        <v>65</v>
      </c>
      <c r="C54" s="34">
        <v>57</v>
      </c>
      <c r="D54" s="47">
        <v>2</v>
      </c>
      <c r="E54" s="36">
        <v>3.5087999999999999</v>
      </c>
      <c r="F54" s="37">
        <v>1</v>
      </c>
      <c r="G54" s="51">
        <v>1.754</v>
      </c>
      <c r="H54" s="46">
        <v>10</v>
      </c>
      <c r="I54" s="51">
        <v>17.543900000000001</v>
      </c>
      <c r="J54" s="37">
        <v>19</v>
      </c>
      <c r="K54" s="36">
        <v>33.332999999999998</v>
      </c>
      <c r="L54" s="37">
        <v>24</v>
      </c>
      <c r="M54" s="36">
        <v>42.104999999999997</v>
      </c>
      <c r="N54" s="37">
        <v>0</v>
      </c>
      <c r="O54" s="36">
        <v>0</v>
      </c>
      <c r="P54" s="49">
        <v>1</v>
      </c>
      <c r="Q54" s="39">
        <v>1.7544</v>
      </c>
      <c r="R54" s="35">
        <v>28</v>
      </c>
      <c r="S54" s="39">
        <v>49.122799999999998</v>
      </c>
      <c r="T54" s="47">
        <v>0</v>
      </c>
      <c r="U54" s="40">
        <v>0</v>
      </c>
      <c r="V54" s="47">
        <v>6</v>
      </c>
      <c r="W54" s="40">
        <v>10.526300000000001</v>
      </c>
      <c r="X54" s="41">
        <v>163</v>
      </c>
      <c r="Y54" s="42">
        <v>100</v>
      </c>
    </row>
    <row r="55" spans="1:25" s="32" customFormat="1" ht="15" customHeight="1" x14ac:dyDescent="0.25">
      <c r="A55" s="21" t="s">
        <v>18</v>
      </c>
      <c r="B55" s="43" t="s">
        <v>66</v>
      </c>
      <c r="C55" s="22">
        <v>43</v>
      </c>
      <c r="D55" s="23">
        <v>1</v>
      </c>
      <c r="E55" s="24">
        <v>2.3256000000000001</v>
      </c>
      <c r="F55" s="25">
        <v>2</v>
      </c>
      <c r="G55" s="24">
        <v>4.6509999999999998</v>
      </c>
      <c r="H55" s="44">
        <v>9</v>
      </c>
      <c r="I55" s="24">
        <v>20.930199999999999</v>
      </c>
      <c r="J55" s="44">
        <v>3</v>
      </c>
      <c r="K55" s="24">
        <v>6.9770000000000003</v>
      </c>
      <c r="L55" s="25">
        <v>24</v>
      </c>
      <c r="M55" s="24">
        <v>55.814</v>
      </c>
      <c r="N55" s="25">
        <v>0</v>
      </c>
      <c r="O55" s="24">
        <v>0</v>
      </c>
      <c r="P55" s="48">
        <v>4</v>
      </c>
      <c r="Q55" s="27">
        <v>9.3023000000000007</v>
      </c>
      <c r="R55" s="23">
        <v>13</v>
      </c>
      <c r="S55" s="27">
        <v>30.232600000000001</v>
      </c>
      <c r="T55" s="45">
        <v>1</v>
      </c>
      <c r="U55" s="29">
        <v>2.3256000000000001</v>
      </c>
      <c r="V55" s="45">
        <v>7</v>
      </c>
      <c r="W55" s="29">
        <v>16.2791</v>
      </c>
      <c r="X55" s="30">
        <v>64</v>
      </c>
      <c r="Y55" s="31">
        <v>100</v>
      </c>
    </row>
    <row r="56" spans="1:25" s="32" customFormat="1" ht="15" customHeight="1" x14ac:dyDescent="0.25">
      <c r="A56" s="21" t="s">
        <v>18</v>
      </c>
      <c r="B56" s="33" t="s">
        <v>67</v>
      </c>
      <c r="C56" s="34">
        <v>14</v>
      </c>
      <c r="D56" s="35">
        <v>0</v>
      </c>
      <c r="E56" s="36">
        <v>0</v>
      </c>
      <c r="F56" s="37">
        <v>0</v>
      </c>
      <c r="G56" s="36">
        <v>0</v>
      </c>
      <c r="H56" s="37">
        <v>0</v>
      </c>
      <c r="I56" s="36">
        <v>0</v>
      </c>
      <c r="J56" s="46">
        <v>1</v>
      </c>
      <c r="K56" s="36">
        <v>7.1429999999999998</v>
      </c>
      <c r="L56" s="37">
        <v>12</v>
      </c>
      <c r="M56" s="36">
        <v>85.713999999999999</v>
      </c>
      <c r="N56" s="46">
        <v>0</v>
      </c>
      <c r="O56" s="36">
        <v>0</v>
      </c>
      <c r="P56" s="38">
        <v>1</v>
      </c>
      <c r="Q56" s="39">
        <v>7.1429</v>
      </c>
      <c r="R56" s="47">
        <v>6</v>
      </c>
      <c r="S56" s="39">
        <v>42.857100000000003</v>
      </c>
      <c r="T56" s="47">
        <v>0</v>
      </c>
      <c r="U56" s="40">
        <v>0</v>
      </c>
      <c r="V56" s="47">
        <v>0</v>
      </c>
      <c r="W56" s="40">
        <v>0</v>
      </c>
      <c r="X56" s="41">
        <v>30</v>
      </c>
      <c r="Y56" s="42">
        <v>100</v>
      </c>
    </row>
    <row r="57" spans="1:25" s="32" customFormat="1" ht="15" customHeight="1" x14ac:dyDescent="0.25">
      <c r="A57" s="21" t="s">
        <v>18</v>
      </c>
      <c r="B57" s="43" t="s">
        <v>68</v>
      </c>
      <c r="C57" s="22">
        <v>9</v>
      </c>
      <c r="D57" s="23">
        <v>0</v>
      </c>
      <c r="E57" s="24">
        <v>0</v>
      </c>
      <c r="F57" s="44">
        <v>0</v>
      </c>
      <c r="G57" s="24">
        <v>0</v>
      </c>
      <c r="H57" s="25">
        <v>0</v>
      </c>
      <c r="I57" s="24">
        <v>0</v>
      </c>
      <c r="J57" s="25">
        <v>4</v>
      </c>
      <c r="K57" s="24">
        <v>44.444000000000003</v>
      </c>
      <c r="L57" s="25">
        <v>5</v>
      </c>
      <c r="M57" s="24">
        <v>55.555999999999997</v>
      </c>
      <c r="N57" s="25">
        <v>0</v>
      </c>
      <c r="O57" s="24">
        <v>0</v>
      </c>
      <c r="P57" s="48">
        <v>0</v>
      </c>
      <c r="Q57" s="27">
        <v>0</v>
      </c>
      <c r="R57" s="45">
        <v>2</v>
      </c>
      <c r="S57" s="27">
        <v>22.222200000000001</v>
      </c>
      <c r="T57" s="45">
        <v>1</v>
      </c>
      <c r="U57" s="29">
        <v>11.1111</v>
      </c>
      <c r="V57" s="45">
        <v>1</v>
      </c>
      <c r="W57" s="29">
        <v>11.1111</v>
      </c>
      <c r="X57" s="30">
        <v>28</v>
      </c>
      <c r="Y57" s="31">
        <v>100</v>
      </c>
    </row>
    <row r="58" spans="1:25" s="32" customFormat="1" ht="15" customHeight="1" x14ac:dyDescent="0.25">
      <c r="A58" s="21" t="s">
        <v>18</v>
      </c>
      <c r="B58" s="33" t="s">
        <v>69</v>
      </c>
      <c r="C58" s="50">
        <v>2</v>
      </c>
      <c r="D58" s="47">
        <v>0</v>
      </c>
      <c r="E58" s="36">
        <v>0</v>
      </c>
      <c r="F58" s="37">
        <v>0</v>
      </c>
      <c r="G58" s="36">
        <v>0</v>
      </c>
      <c r="H58" s="46">
        <v>0</v>
      </c>
      <c r="I58" s="36">
        <v>0</v>
      </c>
      <c r="J58" s="37">
        <v>0</v>
      </c>
      <c r="K58" s="36">
        <v>0</v>
      </c>
      <c r="L58" s="37">
        <v>2</v>
      </c>
      <c r="M58" s="36">
        <v>100</v>
      </c>
      <c r="N58" s="37">
        <v>0</v>
      </c>
      <c r="O58" s="36">
        <v>0</v>
      </c>
      <c r="P58" s="49">
        <v>0</v>
      </c>
      <c r="Q58" s="39">
        <v>0</v>
      </c>
      <c r="R58" s="35">
        <v>1</v>
      </c>
      <c r="S58" s="39">
        <v>50</v>
      </c>
      <c r="T58" s="35">
        <v>0</v>
      </c>
      <c r="U58" s="40">
        <v>0</v>
      </c>
      <c r="V58" s="35">
        <v>0</v>
      </c>
      <c r="W58" s="40">
        <v>0</v>
      </c>
      <c r="X58" s="41">
        <v>9</v>
      </c>
      <c r="Y58" s="42">
        <v>100</v>
      </c>
    </row>
    <row r="59" spans="1:25" s="32" customFormat="1" ht="15" customHeight="1" thickBot="1" x14ac:dyDescent="0.3">
      <c r="A59" s="21" t="s">
        <v>18</v>
      </c>
      <c r="B59" s="62" t="s">
        <v>71</v>
      </c>
      <c r="C59" s="63">
        <v>225</v>
      </c>
      <c r="D59" s="64">
        <v>0</v>
      </c>
      <c r="E59" s="65">
        <v>0</v>
      </c>
      <c r="F59" s="66">
        <v>0</v>
      </c>
      <c r="G59" s="65">
        <v>0</v>
      </c>
      <c r="H59" s="67">
        <v>223</v>
      </c>
      <c r="I59" s="65">
        <v>99.111099999999993</v>
      </c>
      <c r="J59" s="66">
        <v>0</v>
      </c>
      <c r="K59" s="65">
        <v>0</v>
      </c>
      <c r="L59" s="66">
        <v>2</v>
      </c>
      <c r="M59" s="65">
        <v>0.88900000000000001</v>
      </c>
      <c r="N59" s="66">
        <v>0</v>
      </c>
      <c r="O59" s="65">
        <v>0</v>
      </c>
      <c r="P59" s="68">
        <v>0</v>
      </c>
      <c r="Q59" s="69">
        <v>0</v>
      </c>
      <c r="R59" s="70">
        <v>80</v>
      </c>
      <c r="S59" s="69">
        <v>35.555599999999998</v>
      </c>
      <c r="T59" s="70">
        <v>1</v>
      </c>
      <c r="U59" s="71">
        <v>0.44440000000000002</v>
      </c>
      <c r="V59" s="70">
        <v>0</v>
      </c>
      <c r="W59" s="71">
        <v>0</v>
      </c>
      <c r="X59" s="72">
        <v>191</v>
      </c>
      <c r="Y59" s="73">
        <v>100</v>
      </c>
    </row>
    <row r="60" spans="1:25" s="54" customFormat="1" ht="15" customHeight="1" x14ac:dyDescent="0.25">
      <c r="A60" s="56"/>
      <c r="B60" s="57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8"/>
      <c r="W60" s="59"/>
      <c r="X60" s="53"/>
      <c r="Y60" s="53"/>
    </row>
    <row r="61" spans="1:25" s="54" customFormat="1" ht="12.5" x14ac:dyDescent="0.25">
      <c r="A61" s="56"/>
      <c r="B61" s="96" t="str">
        <f>CONCATENATE("NOTE: Table reads (for 50 states, District of Columbia, and Puerto Rico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50 states, District of Columbia, and Puerto Rico totals):  Of all 5,791 public school female students retained in grade 5, 70 (1.2%) were American Indian or Alaska Native, 1,170 (20.2%) were students with disabilities served under the Individuals with Disabilities Education Act (IDEA), and 300 (5.2%) were students with disabilities served solely under Section 504 of the Rehabilitation Act of 1973.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spans="1:25" s="54" customFormat="1" ht="14.15" customHeight="1" x14ac:dyDescent="0.25">
      <c r="B62" s="95" t="s">
        <v>73</v>
      </c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53"/>
      <c r="Y62" s="52"/>
    </row>
    <row r="63" spans="1:25" s="54" customFormat="1" ht="15" customHeight="1" x14ac:dyDescent="0.25">
      <c r="A63" s="56"/>
      <c r="B63" s="95" t="s">
        <v>72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53"/>
      <c r="Y63" s="53"/>
    </row>
  </sheetData>
  <sortState xmlns:xlrd2="http://schemas.microsoft.com/office/spreadsheetml/2017/richdata2" ref="B8:Y59">
    <sortCondition ref="B8:B59"/>
  </sortState>
  <mergeCells count="19">
    <mergeCell ref="B62:W62"/>
    <mergeCell ref="B63:W63"/>
    <mergeCell ref="B61:Y61"/>
    <mergeCell ref="B2:Y2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V4:W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G5 Total</vt:lpstr>
      <vt:lpstr>G5 Male</vt:lpstr>
      <vt:lpstr>G5 Female</vt:lpstr>
      <vt:lpstr>'G5 Female'!Print_Area</vt:lpstr>
      <vt:lpstr>'G5 Male'!Print_Area</vt:lpstr>
      <vt:lpstr>'G5 Total'!Print_Area</vt:lpstr>
    </vt:vector>
  </TitlesOfParts>
  <Manager>Office for Civil Rights</Manager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Benson, Deaweh</dc:creator>
  <cp:lastModifiedBy>Sable, Jennifer</cp:lastModifiedBy>
  <cp:lastPrinted>2015-09-02T02:38:49Z</cp:lastPrinted>
  <dcterms:created xsi:type="dcterms:W3CDTF">2014-03-02T22:16:30Z</dcterms:created>
  <dcterms:modified xsi:type="dcterms:W3CDTF">2020-11-23T18:38:15Z</dcterms:modified>
</cp:coreProperties>
</file>