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Common Core of Data\CCD Improvement &amp; Ad Hoc Research Projects\CRDC 2017-18 State and National Estimates\Filled Tables\Pathways To Readiness\"/>
    </mc:Choice>
  </mc:AlternateContent>
  <xr:revisionPtr revIDLastSave="0" documentId="13_ncr:1_{7B1B3690-331B-4506-84F8-8C4721FCF565}" xr6:coauthVersionLast="45" xr6:coauthVersionMax="45" xr10:uidLastSave="{00000000-0000-0000-0000-000000000000}"/>
  <bookViews>
    <workbookView xWindow="-110" yWindow="-110" windowWidth="19420" windowHeight="10420" tabRatio="1000" activeTab="2" xr2:uid="{00000000-000D-0000-FFFF-FFFF00000000}"/>
  </bookViews>
  <sheets>
    <sheet name="G9 Total" sheetId="72" r:id="rId1"/>
    <sheet name="G9 Male" sheetId="73" r:id="rId2"/>
    <sheet name="G9 Female" sheetId="74" r:id="rId3"/>
  </sheets>
  <definedNames>
    <definedName name="_xlnm.Print_Area" localSheetId="2">'G9 Female'!$B$1:$Y$62</definedName>
    <definedName name="_xlnm.Print_Area" localSheetId="1">'G9 Male'!$B$1:$Y$62</definedName>
    <definedName name="_xlnm.Print_Area" localSheetId="0">'G9 Total'!$B$1:$Y$62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72" l="1"/>
  <c r="B61" i="73"/>
  <c r="B61" i="74"/>
  <c r="B2" i="74" l="1"/>
  <c r="B2" i="73"/>
  <c r="B2" i="72"/>
</calcChain>
</file>

<file path=xl/sharedStrings.xml><?xml version="1.0" encoding="utf-8"?>
<sst xmlns="http://schemas.openxmlformats.org/spreadsheetml/2006/main" count="429" uniqueCount="74">
  <si>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</si>
  <si>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</si>
  <si>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</si>
  <si>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</si>
  <si>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</si>
  <si>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</si>
  <si>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</si>
  <si>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</si>
  <si>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</si>
  <si>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</si>
  <si>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</si>
  <si>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</si>
  <si>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</si>
  <si>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</si>
  <si>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</si>
  <si>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</si>
  <si>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</si>
  <si>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t>Number of Schools</t>
  </si>
  <si>
    <t>Retained in grade 9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</si>
  <si>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</si>
  <si>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</si>
  <si>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</si>
  <si>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</si>
  <si>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</si>
  <si>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</si>
  <si>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</si>
  <si>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</si>
  <si>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</si>
  <si>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</si>
  <si>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</si>
  <si>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</si>
  <si>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</si>
  <si>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</si>
  <si>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</si>
  <si>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</si>
  <si>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</si>
  <si>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</si>
  <si>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</si>
  <si>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</si>
  <si>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</si>
  <si>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</si>
  <si>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</si>
  <si>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</si>
  <si>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</si>
  <si>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</si>
  <si>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</si>
  <si>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</si>
  <si>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</si>
  <si>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</si>
  <si>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</si>
  <si>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</si>
  <si>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</si>
  <si>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</si>
  <si>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</si>
  <si>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</si>
  <si>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</si>
  <si>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</si>
  <si>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</si>
  <si>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</si>
  <si>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</si>
  <si>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</si>
  <si>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</si>
  <si>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</si>
  <si>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</si>
  <si>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</si>
  <si>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</si>
  <si>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</si>
  <si>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</si>
  <si>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</si>
  <si>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</si>
  <si>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50 states, District of Columbia, and Puerto Rico</t>
  </si>
  <si>
    <t>Puerto Rico</t>
  </si>
  <si>
    <t>SOURCE: U.S. Department of Education, Office for Civil Rights, Civil Rights Data Collection, 2017-18, available at http://ocrdata.ed.gov.</t>
  </si>
  <si>
    <t xml:space="preserve">            Data reported in this table represent 100.0% of responding schools.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</si>
</sst>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)"/>
    <numFmt numFmtId="165" formatCode="#,##0_)"/>
  </numFmts>
  <fonts count="21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333399"/>
      <name val="Arial"/>
      <family val="2"/>
    </font>
    <font>
      <sz val="14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8"/>
      <name val="Arial Narrow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8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7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0" fontId="18" fillId="2" borderId="0" xfId="23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16" fillId="3" borderId="0" xfId="2" applyFont="1" applyFill="1" applyBorder="1"/>
    <xf numFmtId="0" fontId="20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6" fillId="0" borderId="0" xfId="4" applyFont="1"/>
    <xf numFmtId="0" fontId="20" fillId="0" borderId="0" xfId="2" quotePrefix="1" applyFont="1"/>
    <xf numFmtId="0" fontId="20" fillId="0" borderId="0" xfId="2" applyFont="1" applyBorder="1"/>
    <xf numFmtId="0" fontId="18" fillId="0" borderId="0" xfId="4" applyFont="1" applyBorder="1"/>
    <xf numFmtId="165" fontId="18" fillId="2" borderId="20" xfId="2" quotePrefix="1" applyNumberFormat="1" applyFont="1" applyFill="1" applyBorder="1" applyAlignment="1">
      <alignment horizontal="right"/>
    </xf>
    <xf numFmtId="0" fontId="17" fillId="2" borderId="12" xfId="3" applyFont="1" applyFill="1" applyBorder="1" applyAlignment="1">
      <alignment horizontal="left" vertical="center"/>
    </xf>
    <xf numFmtId="0" fontId="18" fillId="4" borderId="1" xfId="23" applyFont="1" applyFill="1" applyBorder="1"/>
    <xf numFmtId="165" fontId="18" fillId="4" borderId="21" xfId="2" quotePrefix="1" applyNumberFormat="1" applyFont="1" applyFill="1" applyBorder="1" applyAlignment="1">
      <alignment horizontal="right"/>
    </xf>
    <xf numFmtId="165" fontId="18" fillId="4" borderId="11" xfId="2" quotePrefix="1" applyNumberFormat="1" applyFont="1" applyFill="1" applyBorder="1" applyAlignment="1">
      <alignment horizontal="right"/>
    </xf>
    <xf numFmtId="164" fontId="18" fillId="4" borderId="15" xfId="2" applyNumberFormat="1" applyFont="1" applyFill="1" applyBorder="1" applyAlignment="1">
      <alignment horizontal="right"/>
    </xf>
    <xf numFmtId="165" fontId="18" fillId="4" borderId="1" xfId="2" applyNumberFormat="1" applyFont="1" applyFill="1" applyBorder="1" applyAlignment="1">
      <alignment horizontal="right"/>
    </xf>
    <xf numFmtId="165" fontId="18" fillId="4" borderId="1" xfId="2" quotePrefix="1" applyNumberFormat="1" applyFont="1" applyFill="1" applyBorder="1" applyAlignment="1">
      <alignment horizontal="right"/>
    </xf>
    <xf numFmtId="165" fontId="18" fillId="4" borderId="17" xfId="2" quotePrefix="1" applyNumberFormat="1" applyFont="1" applyFill="1" applyBorder="1" applyAlignment="1">
      <alignment horizontal="right"/>
    </xf>
    <xf numFmtId="164" fontId="18" fillId="4" borderId="10" xfId="2" applyNumberFormat="1" applyFont="1" applyFill="1" applyBorder="1" applyAlignment="1">
      <alignment horizontal="right"/>
    </xf>
    <xf numFmtId="165" fontId="18" fillId="4" borderId="11" xfId="2" applyNumberFormat="1" applyFont="1" applyFill="1" applyBorder="1" applyAlignment="1">
      <alignment horizontal="right"/>
    </xf>
    <xf numFmtId="164" fontId="18" fillId="4" borderId="1" xfId="2" applyNumberFormat="1" applyFont="1" applyFill="1" applyBorder="1" applyAlignment="1">
      <alignment horizontal="right"/>
    </xf>
    <xf numFmtId="37" fontId="18" fillId="4" borderId="21" xfId="4" applyNumberFormat="1" applyFont="1" applyFill="1" applyBorder="1"/>
    <xf numFmtId="164" fontId="18" fillId="4" borderId="17" xfId="2" applyNumberFormat="1" applyFont="1" applyFill="1" applyBorder="1"/>
    <xf numFmtId="0" fontId="7" fillId="0" borderId="0" xfId="1" applyFont="1" applyAlignment="1">
      <alignment horizontal="left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  <xf numFmtId="0" fontId="18" fillId="0" borderId="0" xfId="4" applyFont="1" applyFill="1" applyBorder="1" applyAlignment="1">
      <alignment vertical="center"/>
    </xf>
    <xf numFmtId="0" fontId="18" fillId="0" borderId="0" xfId="2" quotePrefix="1" applyFont="1" applyFill="1" applyAlignment="1">
      <alignment horizontal="left" wrapText="1"/>
    </xf>
  </cellXfs>
  <cellStyles count="13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Normal 2 2" xfId="4" xr:uid="{00000000-0005-0000-0000-000085000000}"/>
    <cellStyle name="Normal 3" xfId="2" xr:uid="{00000000-0005-0000-0000-000086000000}"/>
    <cellStyle name="Normal 6" xfId="3" xr:uid="{00000000-0005-0000-0000-000087000000}"/>
    <cellStyle name="Normal 9" xfId="1" xr:uid="{00000000-0005-0000-0000-000088000000}"/>
    <cellStyle name="Normal 9 2" xfId="23" xr:uid="{00000000-0005-0000-0000-00008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Y63"/>
  <sheetViews>
    <sheetView showGridLines="0" topLeftCell="A55" zoomScale="80" zoomScaleNormal="80" workbookViewId="0">
      <selection activeCell="B62" sqref="B62:W62"/>
    </sheetView>
  </sheetViews>
  <sheetFormatPr defaultColWidth="12.109375" defaultRowHeight="15" customHeight="1" x14ac:dyDescent="0.3"/>
  <cols>
    <col min="1" max="1" width="11" style="10" customWidth="1"/>
    <col min="2" max="2" width="53.4414062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4" t="str">
        <f>CONCATENATE("Number and percentage of public school students ", LOWER(A7), ", by race/ethnicity, disability status, and English proficiency, by state: School Year 2017-18")</f>
        <v>Number and percentage of public school students retained in grade 9, by race/ethnicity, disability status, and English proficiency, by state: School Year 2017-18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75" t="s">
        <v>0</v>
      </c>
      <c r="C4" s="77" t="s">
        <v>11</v>
      </c>
      <c r="D4" s="79" t="s">
        <v>10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  <c r="R4" s="82" t="s">
        <v>12</v>
      </c>
      <c r="S4" s="83"/>
      <c r="T4" s="82" t="s">
        <v>13</v>
      </c>
      <c r="U4" s="83"/>
      <c r="V4" s="82" t="s">
        <v>14</v>
      </c>
      <c r="W4" s="83"/>
      <c r="X4" s="86" t="s">
        <v>17</v>
      </c>
      <c r="Y4" s="88" t="s">
        <v>15</v>
      </c>
    </row>
    <row r="5" spans="1:25" s="12" customFormat="1" ht="25" customHeight="1" x14ac:dyDescent="0.3">
      <c r="A5" s="11"/>
      <c r="B5" s="76"/>
      <c r="C5" s="78"/>
      <c r="D5" s="90" t="s">
        <v>1</v>
      </c>
      <c r="E5" s="91"/>
      <c r="F5" s="92" t="s">
        <v>2</v>
      </c>
      <c r="G5" s="91"/>
      <c r="H5" s="93" t="s">
        <v>3</v>
      </c>
      <c r="I5" s="91"/>
      <c r="J5" s="93" t="s">
        <v>4</v>
      </c>
      <c r="K5" s="91"/>
      <c r="L5" s="93" t="s">
        <v>5</v>
      </c>
      <c r="M5" s="91"/>
      <c r="N5" s="93" t="s">
        <v>6</v>
      </c>
      <c r="O5" s="91"/>
      <c r="P5" s="93" t="s">
        <v>7</v>
      </c>
      <c r="Q5" s="94"/>
      <c r="R5" s="84"/>
      <c r="S5" s="85"/>
      <c r="T5" s="84"/>
      <c r="U5" s="85"/>
      <c r="V5" s="84"/>
      <c r="W5" s="85"/>
      <c r="X5" s="87"/>
      <c r="Y5" s="89"/>
    </row>
    <row r="6" spans="1:25" s="12" customFormat="1" ht="15" customHeight="1" thickBot="1" x14ac:dyDescent="0.35">
      <c r="A6" s="11"/>
      <c r="B6" s="13"/>
      <c r="C6" s="55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61" t="s">
        <v>70</v>
      </c>
      <c r="C7" s="22">
        <v>167790</v>
      </c>
      <c r="D7" s="23">
        <v>2395</v>
      </c>
      <c r="E7" s="24">
        <v>1.4274</v>
      </c>
      <c r="F7" s="25">
        <v>2695</v>
      </c>
      <c r="G7" s="24">
        <v>1.6062000000000001</v>
      </c>
      <c r="H7" s="25">
        <v>58345</v>
      </c>
      <c r="I7" s="24">
        <v>34.772599999999997</v>
      </c>
      <c r="J7" s="25">
        <v>54666</v>
      </c>
      <c r="K7" s="24">
        <v>32.58</v>
      </c>
      <c r="L7" s="25">
        <v>43315</v>
      </c>
      <c r="M7" s="24">
        <v>25.815000000000001</v>
      </c>
      <c r="N7" s="44">
        <v>995</v>
      </c>
      <c r="O7" s="24">
        <v>0.59299999999999997</v>
      </c>
      <c r="P7" s="26">
        <v>5379</v>
      </c>
      <c r="Q7" s="27">
        <v>3.2058</v>
      </c>
      <c r="R7" s="28">
        <v>36522</v>
      </c>
      <c r="S7" s="27">
        <v>21.766500000000001</v>
      </c>
      <c r="T7" s="28">
        <v>7009</v>
      </c>
      <c r="U7" s="29">
        <v>4.1772</v>
      </c>
      <c r="V7" s="28">
        <v>24749</v>
      </c>
      <c r="W7" s="29">
        <v>14.75</v>
      </c>
      <c r="X7" s="30">
        <v>9187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3211</v>
      </c>
      <c r="D8" s="35">
        <v>23</v>
      </c>
      <c r="E8" s="36">
        <v>0.71630000000000005</v>
      </c>
      <c r="F8" s="37">
        <v>18</v>
      </c>
      <c r="G8" s="36">
        <v>0.56059999999999999</v>
      </c>
      <c r="H8" s="46">
        <v>259</v>
      </c>
      <c r="I8" s="36">
        <v>8.0660000000000007</v>
      </c>
      <c r="J8" s="37">
        <v>1985</v>
      </c>
      <c r="K8" s="36">
        <v>61.8187</v>
      </c>
      <c r="L8" s="37">
        <v>902</v>
      </c>
      <c r="M8" s="36">
        <v>28.090900000000001</v>
      </c>
      <c r="N8" s="37">
        <v>2</v>
      </c>
      <c r="O8" s="36">
        <v>6.2300000000000001E-2</v>
      </c>
      <c r="P8" s="49">
        <v>22</v>
      </c>
      <c r="Q8" s="39">
        <v>0.68510000000000004</v>
      </c>
      <c r="R8" s="35">
        <v>359</v>
      </c>
      <c r="S8" s="39">
        <v>11.180300000000001</v>
      </c>
      <c r="T8" s="47">
        <v>37</v>
      </c>
      <c r="U8" s="40">
        <v>1.1523000000000001</v>
      </c>
      <c r="V8" s="47">
        <v>192</v>
      </c>
      <c r="W8" s="40">
        <v>5.9794</v>
      </c>
      <c r="X8" s="41">
        <v>237</v>
      </c>
      <c r="Y8" s="42">
        <v>100</v>
      </c>
    </row>
    <row r="9" spans="1:25" s="32" customFormat="1" ht="15" customHeight="1" x14ac:dyDescent="0.25">
      <c r="A9" s="21" t="s">
        <v>18</v>
      </c>
      <c r="B9" s="43" t="s">
        <v>19</v>
      </c>
      <c r="C9" s="22">
        <v>66</v>
      </c>
      <c r="D9" s="23">
        <v>61</v>
      </c>
      <c r="E9" s="24">
        <v>92.424199999999999</v>
      </c>
      <c r="F9" s="25">
        <v>0</v>
      </c>
      <c r="G9" s="24">
        <v>0</v>
      </c>
      <c r="H9" s="25">
        <v>1</v>
      </c>
      <c r="I9" s="24">
        <v>1.5152000000000001</v>
      </c>
      <c r="J9" s="44">
        <v>0</v>
      </c>
      <c r="K9" s="24">
        <v>0</v>
      </c>
      <c r="L9" s="44">
        <v>1</v>
      </c>
      <c r="M9" s="24">
        <v>1.5152000000000001</v>
      </c>
      <c r="N9" s="25">
        <v>0</v>
      </c>
      <c r="O9" s="24">
        <v>0</v>
      </c>
      <c r="P9" s="48">
        <v>3</v>
      </c>
      <c r="Q9" s="27">
        <v>4.5454999999999997</v>
      </c>
      <c r="R9" s="45">
        <v>11</v>
      </c>
      <c r="S9" s="27">
        <v>16.666699999999999</v>
      </c>
      <c r="T9" s="45">
        <v>1</v>
      </c>
      <c r="U9" s="29">
        <v>1.5152000000000001</v>
      </c>
      <c r="V9" s="45">
        <v>43</v>
      </c>
      <c r="W9" s="29">
        <v>65.151499999999999</v>
      </c>
      <c r="X9" s="30">
        <v>21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1082</v>
      </c>
      <c r="D10" s="47">
        <v>243</v>
      </c>
      <c r="E10" s="36">
        <v>22.458400000000001</v>
      </c>
      <c r="F10" s="37">
        <v>9</v>
      </c>
      <c r="G10" s="36">
        <v>0.83179999999999998</v>
      </c>
      <c r="H10" s="46">
        <v>487</v>
      </c>
      <c r="I10" s="36">
        <v>45.0092</v>
      </c>
      <c r="J10" s="37">
        <v>60</v>
      </c>
      <c r="K10" s="36">
        <v>5.5453000000000001</v>
      </c>
      <c r="L10" s="46">
        <v>257</v>
      </c>
      <c r="M10" s="36">
        <v>23.752300000000002</v>
      </c>
      <c r="N10" s="46">
        <v>7</v>
      </c>
      <c r="O10" s="36">
        <v>0.64700000000000002</v>
      </c>
      <c r="P10" s="38">
        <v>19</v>
      </c>
      <c r="Q10" s="39">
        <v>1.756</v>
      </c>
      <c r="R10" s="47">
        <v>138</v>
      </c>
      <c r="S10" s="39">
        <v>12.754200000000001</v>
      </c>
      <c r="T10" s="47">
        <v>35</v>
      </c>
      <c r="U10" s="40">
        <v>3.2347999999999999</v>
      </c>
      <c r="V10" s="47">
        <v>54</v>
      </c>
      <c r="W10" s="40">
        <v>4.9908000000000001</v>
      </c>
      <c r="X10" s="41">
        <v>53</v>
      </c>
      <c r="Y10" s="42">
        <v>100</v>
      </c>
    </row>
    <row r="11" spans="1:25" s="32" customFormat="1" ht="15" customHeight="1" x14ac:dyDescent="0.25">
      <c r="A11" s="21" t="s">
        <v>18</v>
      </c>
      <c r="B11" s="43" t="s">
        <v>21</v>
      </c>
      <c r="C11" s="22">
        <v>892</v>
      </c>
      <c r="D11" s="23">
        <v>5</v>
      </c>
      <c r="E11" s="24">
        <v>0.5605</v>
      </c>
      <c r="F11" s="44">
        <v>3</v>
      </c>
      <c r="G11" s="24">
        <v>0.33629999999999999</v>
      </c>
      <c r="H11" s="25">
        <v>182</v>
      </c>
      <c r="I11" s="24">
        <v>20.403600000000001</v>
      </c>
      <c r="J11" s="25">
        <v>246</v>
      </c>
      <c r="K11" s="24">
        <v>27.578499999999998</v>
      </c>
      <c r="L11" s="25">
        <v>421</v>
      </c>
      <c r="M11" s="24">
        <v>47.197299999999998</v>
      </c>
      <c r="N11" s="25">
        <v>23</v>
      </c>
      <c r="O11" s="24">
        <v>2.5785</v>
      </c>
      <c r="P11" s="48">
        <v>12</v>
      </c>
      <c r="Q11" s="27">
        <v>1.3452999999999999</v>
      </c>
      <c r="R11" s="45">
        <v>77</v>
      </c>
      <c r="S11" s="27">
        <v>8.6323000000000008</v>
      </c>
      <c r="T11" s="23">
        <v>69</v>
      </c>
      <c r="U11" s="29">
        <v>7.7354000000000003</v>
      </c>
      <c r="V11" s="23">
        <v>141</v>
      </c>
      <c r="W11" s="29">
        <v>15.8072</v>
      </c>
      <c r="X11" s="30">
        <v>130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7639</v>
      </c>
      <c r="D12" s="35">
        <v>32</v>
      </c>
      <c r="E12" s="36">
        <v>0.41889999999999999</v>
      </c>
      <c r="F12" s="46">
        <v>155</v>
      </c>
      <c r="G12" s="36">
        <v>2.0291000000000001</v>
      </c>
      <c r="H12" s="37">
        <v>5982</v>
      </c>
      <c r="I12" s="36">
        <v>78.308700000000002</v>
      </c>
      <c r="J12" s="37">
        <v>532</v>
      </c>
      <c r="K12" s="36">
        <v>6.9642999999999997</v>
      </c>
      <c r="L12" s="37">
        <v>743</v>
      </c>
      <c r="M12" s="36">
        <v>9.7263999999999999</v>
      </c>
      <c r="N12" s="46">
        <v>28</v>
      </c>
      <c r="O12" s="36">
        <v>0.36649999999999999</v>
      </c>
      <c r="P12" s="49">
        <v>167</v>
      </c>
      <c r="Q12" s="39">
        <v>2.1861999999999999</v>
      </c>
      <c r="R12" s="47">
        <v>1199</v>
      </c>
      <c r="S12" s="39">
        <v>15.6958</v>
      </c>
      <c r="T12" s="35">
        <v>130</v>
      </c>
      <c r="U12" s="40">
        <v>1.7018</v>
      </c>
      <c r="V12" s="35">
        <v>2319</v>
      </c>
      <c r="W12" s="40">
        <v>30.357399999999998</v>
      </c>
      <c r="X12" s="41">
        <v>348</v>
      </c>
      <c r="Y12" s="42">
        <v>100</v>
      </c>
    </row>
    <row r="13" spans="1:25" s="32" customFormat="1" ht="15" customHeight="1" x14ac:dyDescent="0.25">
      <c r="A13" s="21" t="s">
        <v>18</v>
      </c>
      <c r="B13" s="43" t="s">
        <v>24</v>
      </c>
      <c r="C13" s="22">
        <v>1069</v>
      </c>
      <c r="D13" s="23">
        <v>20</v>
      </c>
      <c r="E13" s="24">
        <v>1.8709</v>
      </c>
      <c r="F13" s="44">
        <v>12</v>
      </c>
      <c r="G13" s="24">
        <v>1.1225000000000001</v>
      </c>
      <c r="H13" s="25">
        <v>673</v>
      </c>
      <c r="I13" s="24">
        <v>62.956000000000003</v>
      </c>
      <c r="J13" s="44">
        <v>162</v>
      </c>
      <c r="K13" s="24">
        <v>15.154299999999999</v>
      </c>
      <c r="L13" s="25">
        <v>168</v>
      </c>
      <c r="M13" s="24">
        <v>15.7156</v>
      </c>
      <c r="N13" s="25">
        <v>5</v>
      </c>
      <c r="O13" s="24">
        <v>0.4677</v>
      </c>
      <c r="P13" s="26">
        <v>29</v>
      </c>
      <c r="Q13" s="27">
        <v>2.7128000000000001</v>
      </c>
      <c r="R13" s="23">
        <v>8</v>
      </c>
      <c r="S13" s="27">
        <v>0.74839999999999995</v>
      </c>
      <c r="T13" s="45">
        <v>29</v>
      </c>
      <c r="U13" s="29">
        <v>2.7128000000000001</v>
      </c>
      <c r="V13" s="45">
        <v>387</v>
      </c>
      <c r="W13" s="29">
        <v>36.202100000000002</v>
      </c>
      <c r="X13" s="30">
        <v>111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50">
        <v>2064</v>
      </c>
      <c r="D14" s="35">
        <v>5</v>
      </c>
      <c r="E14" s="36">
        <v>0.2422</v>
      </c>
      <c r="F14" s="37">
        <v>28</v>
      </c>
      <c r="G14" s="36">
        <v>1.3566</v>
      </c>
      <c r="H14" s="46">
        <v>992</v>
      </c>
      <c r="I14" s="36">
        <v>48.061999999999998</v>
      </c>
      <c r="J14" s="46">
        <v>546</v>
      </c>
      <c r="K14" s="36">
        <v>26.453499999999998</v>
      </c>
      <c r="L14" s="46">
        <v>430</v>
      </c>
      <c r="M14" s="36">
        <v>20.833300000000001</v>
      </c>
      <c r="N14" s="37">
        <v>6</v>
      </c>
      <c r="O14" s="36">
        <v>0.29070000000000001</v>
      </c>
      <c r="P14" s="38">
        <v>57</v>
      </c>
      <c r="Q14" s="39">
        <v>2.7616000000000001</v>
      </c>
      <c r="R14" s="47">
        <v>486</v>
      </c>
      <c r="S14" s="39">
        <v>23.546500000000002</v>
      </c>
      <c r="T14" s="35">
        <v>137</v>
      </c>
      <c r="U14" s="40">
        <v>6.6375999999999999</v>
      </c>
      <c r="V14" s="35">
        <v>349</v>
      </c>
      <c r="W14" s="40">
        <v>16.908899999999999</v>
      </c>
      <c r="X14" s="41">
        <v>152</v>
      </c>
      <c r="Y14" s="42">
        <v>100</v>
      </c>
    </row>
    <row r="15" spans="1:25" s="32" customFormat="1" ht="15" customHeight="1" x14ac:dyDescent="0.25">
      <c r="A15" s="21" t="s">
        <v>18</v>
      </c>
      <c r="B15" s="43" t="s">
        <v>27</v>
      </c>
      <c r="C15" s="60">
        <v>1033</v>
      </c>
      <c r="D15" s="23">
        <v>10</v>
      </c>
      <c r="E15" s="24">
        <v>0.96809999999999996</v>
      </c>
      <c r="F15" s="25">
        <v>15</v>
      </c>
      <c r="G15" s="24">
        <v>1.4520999999999999</v>
      </c>
      <c r="H15" s="25">
        <v>204</v>
      </c>
      <c r="I15" s="24">
        <v>19.7483</v>
      </c>
      <c r="J15" s="44">
        <v>523</v>
      </c>
      <c r="K15" s="24">
        <v>50.629199999999997</v>
      </c>
      <c r="L15" s="25">
        <v>256</v>
      </c>
      <c r="M15" s="24">
        <v>24.7822</v>
      </c>
      <c r="N15" s="44">
        <v>3</v>
      </c>
      <c r="O15" s="24">
        <v>0.29039999999999999</v>
      </c>
      <c r="P15" s="26">
        <v>22</v>
      </c>
      <c r="Q15" s="27">
        <v>2.1297000000000001</v>
      </c>
      <c r="R15" s="45">
        <v>295</v>
      </c>
      <c r="S15" s="27">
        <v>28.557600000000001</v>
      </c>
      <c r="T15" s="23">
        <v>21</v>
      </c>
      <c r="U15" s="29">
        <v>2.0329000000000002</v>
      </c>
      <c r="V15" s="23">
        <v>116</v>
      </c>
      <c r="W15" s="29">
        <v>11.2294</v>
      </c>
      <c r="X15" s="30">
        <v>34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50">
        <v>620</v>
      </c>
      <c r="D16" s="47">
        <v>0</v>
      </c>
      <c r="E16" s="36">
        <v>0</v>
      </c>
      <c r="F16" s="46">
        <v>4</v>
      </c>
      <c r="G16" s="36">
        <v>0.6452</v>
      </c>
      <c r="H16" s="37">
        <v>103</v>
      </c>
      <c r="I16" s="36">
        <v>16.6129</v>
      </c>
      <c r="J16" s="46">
        <v>500</v>
      </c>
      <c r="K16" s="36">
        <v>80.645200000000003</v>
      </c>
      <c r="L16" s="37">
        <v>9</v>
      </c>
      <c r="M16" s="36">
        <v>1.4516</v>
      </c>
      <c r="N16" s="46">
        <v>0</v>
      </c>
      <c r="O16" s="36">
        <v>0</v>
      </c>
      <c r="P16" s="38">
        <v>4</v>
      </c>
      <c r="Q16" s="39">
        <v>0.6452</v>
      </c>
      <c r="R16" s="35">
        <v>188</v>
      </c>
      <c r="S16" s="39">
        <v>30.322600000000001</v>
      </c>
      <c r="T16" s="35">
        <v>10</v>
      </c>
      <c r="U16" s="40">
        <v>1.6129</v>
      </c>
      <c r="V16" s="35">
        <v>81</v>
      </c>
      <c r="W16" s="40">
        <v>13.064500000000001</v>
      </c>
      <c r="X16" s="41">
        <v>37</v>
      </c>
      <c r="Y16" s="42">
        <v>100</v>
      </c>
    </row>
    <row r="17" spans="1:25" s="32" customFormat="1" ht="15" customHeight="1" x14ac:dyDescent="0.25">
      <c r="A17" s="21" t="s">
        <v>18</v>
      </c>
      <c r="B17" s="43" t="s">
        <v>28</v>
      </c>
      <c r="C17" s="22">
        <v>6564</v>
      </c>
      <c r="D17" s="23">
        <v>21</v>
      </c>
      <c r="E17" s="24">
        <v>0.31990000000000002</v>
      </c>
      <c r="F17" s="44">
        <v>30</v>
      </c>
      <c r="G17" s="24">
        <v>0.45700000000000002</v>
      </c>
      <c r="H17" s="25">
        <v>1587</v>
      </c>
      <c r="I17" s="24">
        <v>24.177299999999999</v>
      </c>
      <c r="J17" s="44">
        <v>2002</v>
      </c>
      <c r="K17" s="24">
        <v>30.499700000000001</v>
      </c>
      <c r="L17" s="44">
        <v>2653</v>
      </c>
      <c r="M17" s="24">
        <v>40.417400000000001</v>
      </c>
      <c r="N17" s="44">
        <v>6</v>
      </c>
      <c r="O17" s="24">
        <v>9.1399999999999995E-2</v>
      </c>
      <c r="P17" s="48">
        <v>265</v>
      </c>
      <c r="Q17" s="27">
        <v>4.0372000000000003</v>
      </c>
      <c r="R17" s="23">
        <v>1591</v>
      </c>
      <c r="S17" s="27">
        <v>24.238299999999999</v>
      </c>
      <c r="T17" s="23">
        <v>444</v>
      </c>
      <c r="U17" s="29">
        <v>6.7641999999999998</v>
      </c>
      <c r="V17" s="23">
        <v>516</v>
      </c>
      <c r="W17" s="29">
        <v>7.8611000000000004</v>
      </c>
      <c r="X17" s="30">
        <v>398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13160</v>
      </c>
      <c r="D18" s="47">
        <v>32</v>
      </c>
      <c r="E18" s="36">
        <v>0.2432</v>
      </c>
      <c r="F18" s="37">
        <v>160</v>
      </c>
      <c r="G18" s="36">
        <v>1.2158</v>
      </c>
      <c r="H18" s="37">
        <v>2465</v>
      </c>
      <c r="I18" s="36">
        <v>18.731000000000002</v>
      </c>
      <c r="J18" s="37">
        <v>6658</v>
      </c>
      <c r="K18" s="36">
        <v>50.592700000000001</v>
      </c>
      <c r="L18" s="37">
        <v>3405</v>
      </c>
      <c r="M18" s="36">
        <v>25.873899999999999</v>
      </c>
      <c r="N18" s="37">
        <v>5</v>
      </c>
      <c r="O18" s="36">
        <v>3.7999999999999999E-2</v>
      </c>
      <c r="P18" s="38">
        <v>435</v>
      </c>
      <c r="Q18" s="39">
        <v>3.3054999999999999</v>
      </c>
      <c r="R18" s="47">
        <v>2639</v>
      </c>
      <c r="S18" s="39">
        <v>20.0532</v>
      </c>
      <c r="T18" s="35">
        <v>396</v>
      </c>
      <c r="U18" s="40">
        <v>3.0091000000000001</v>
      </c>
      <c r="V18" s="35">
        <v>1089</v>
      </c>
      <c r="W18" s="40">
        <v>8.2751000000000001</v>
      </c>
      <c r="X18" s="41">
        <v>447</v>
      </c>
      <c r="Y18" s="42">
        <v>100</v>
      </c>
    </row>
    <row r="19" spans="1:25" s="32" customFormat="1" ht="15" customHeight="1" x14ac:dyDescent="0.25">
      <c r="A19" s="21" t="s">
        <v>18</v>
      </c>
      <c r="B19" s="43" t="s">
        <v>30</v>
      </c>
      <c r="C19" s="22">
        <v>1298</v>
      </c>
      <c r="D19" s="23">
        <v>6</v>
      </c>
      <c r="E19" s="24">
        <v>0.4622</v>
      </c>
      <c r="F19" s="25">
        <v>224</v>
      </c>
      <c r="G19" s="24">
        <v>17.257300000000001</v>
      </c>
      <c r="H19" s="25">
        <v>154</v>
      </c>
      <c r="I19" s="24">
        <v>11.8644</v>
      </c>
      <c r="J19" s="25">
        <v>14</v>
      </c>
      <c r="K19" s="24">
        <v>1.0786</v>
      </c>
      <c r="L19" s="25">
        <v>89</v>
      </c>
      <c r="M19" s="24">
        <v>6.8567</v>
      </c>
      <c r="N19" s="25">
        <v>702</v>
      </c>
      <c r="O19" s="24">
        <v>54.083199999999998</v>
      </c>
      <c r="P19" s="26">
        <v>109</v>
      </c>
      <c r="Q19" s="27">
        <v>8.3975000000000009</v>
      </c>
      <c r="R19" s="23">
        <v>248</v>
      </c>
      <c r="S19" s="27">
        <v>19.106300000000001</v>
      </c>
      <c r="T19" s="23">
        <v>73</v>
      </c>
      <c r="U19" s="29">
        <v>5.6239999999999997</v>
      </c>
      <c r="V19" s="23">
        <v>158</v>
      </c>
      <c r="W19" s="29">
        <v>12.172599999999999</v>
      </c>
      <c r="X19" s="30">
        <v>52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50">
        <v>247</v>
      </c>
      <c r="D20" s="47">
        <v>4</v>
      </c>
      <c r="E20" s="36">
        <v>1.6194</v>
      </c>
      <c r="F20" s="46">
        <v>0</v>
      </c>
      <c r="G20" s="36">
        <v>0</v>
      </c>
      <c r="H20" s="37">
        <v>69</v>
      </c>
      <c r="I20" s="36">
        <v>27.935199999999998</v>
      </c>
      <c r="J20" s="46">
        <v>0</v>
      </c>
      <c r="K20" s="36">
        <v>0</v>
      </c>
      <c r="L20" s="46">
        <v>160</v>
      </c>
      <c r="M20" s="36">
        <v>64.777299999999997</v>
      </c>
      <c r="N20" s="46">
        <v>0</v>
      </c>
      <c r="O20" s="36">
        <v>0</v>
      </c>
      <c r="P20" s="38">
        <v>14</v>
      </c>
      <c r="Q20" s="39">
        <v>5.6680000000000001</v>
      </c>
      <c r="R20" s="47">
        <v>17</v>
      </c>
      <c r="S20" s="39">
        <v>6.8826000000000001</v>
      </c>
      <c r="T20" s="35">
        <v>17</v>
      </c>
      <c r="U20" s="40">
        <v>6.8826000000000001</v>
      </c>
      <c r="V20" s="35">
        <v>8</v>
      </c>
      <c r="W20" s="40">
        <v>3.2389000000000001</v>
      </c>
      <c r="X20" s="41">
        <v>40</v>
      </c>
      <c r="Y20" s="42">
        <v>100</v>
      </c>
    </row>
    <row r="21" spans="1:25" s="32" customFormat="1" ht="15" customHeight="1" x14ac:dyDescent="0.25">
      <c r="A21" s="21" t="s">
        <v>18</v>
      </c>
      <c r="B21" s="43" t="s">
        <v>33</v>
      </c>
      <c r="C21" s="22">
        <v>5684</v>
      </c>
      <c r="D21" s="45">
        <v>36</v>
      </c>
      <c r="E21" s="24">
        <v>0.63339999999999996</v>
      </c>
      <c r="F21" s="25">
        <v>53</v>
      </c>
      <c r="G21" s="24">
        <v>0.93240000000000001</v>
      </c>
      <c r="H21" s="44">
        <v>2176</v>
      </c>
      <c r="I21" s="24">
        <v>38.282899999999998</v>
      </c>
      <c r="J21" s="25">
        <v>1718</v>
      </c>
      <c r="K21" s="24">
        <v>30.225200000000001</v>
      </c>
      <c r="L21" s="25">
        <v>1482</v>
      </c>
      <c r="M21" s="24">
        <v>26.0732</v>
      </c>
      <c r="N21" s="25">
        <v>5</v>
      </c>
      <c r="O21" s="24">
        <v>8.7999999999999995E-2</v>
      </c>
      <c r="P21" s="48">
        <v>214</v>
      </c>
      <c r="Q21" s="27">
        <v>3.7650000000000001</v>
      </c>
      <c r="R21" s="23">
        <v>1215</v>
      </c>
      <c r="S21" s="27">
        <v>21.375800000000002</v>
      </c>
      <c r="T21" s="45">
        <v>204</v>
      </c>
      <c r="U21" s="29">
        <v>3.589</v>
      </c>
      <c r="V21" s="45">
        <v>807</v>
      </c>
      <c r="W21" s="29">
        <v>14.197699999999999</v>
      </c>
      <c r="X21" s="30">
        <v>353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352</v>
      </c>
      <c r="D22" s="35">
        <v>2</v>
      </c>
      <c r="E22" s="36">
        <v>0.56820000000000004</v>
      </c>
      <c r="F22" s="46">
        <v>0</v>
      </c>
      <c r="G22" s="36">
        <v>0</v>
      </c>
      <c r="H22" s="46">
        <v>57</v>
      </c>
      <c r="I22" s="36">
        <v>16.193200000000001</v>
      </c>
      <c r="J22" s="37">
        <v>160</v>
      </c>
      <c r="K22" s="36">
        <v>45.454500000000003</v>
      </c>
      <c r="L22" s="37">
        <v>114</v>
      </c>
      <c r="M22" s="36">
        <v>32.386400000000002</v>
      </c>
      <c r="N22" s="37">
        <v>0</v>
      </c>
      <c r="O22" s="36">
        <v>0</v>
      </c>
      <c r="P22" s="49">
        <v>19</v>
      </c>
      <c r="Q22" s="39">
        <v>5.3977000000000004</v>
      </c>
      <c r="R22" s="47">
        <v>79</v>
      </c>
      <c r="S22" s="39">
        <v>22.443200000000001</v>
      </c>
      <c r="T22" s="47">
        <v>9</v>
      </c>
      <c r="U22" s="40">
        <v>2.5568</v>
      </c>
      <c r="V22" s="47">
        <v>23</v>
      </c>
      <c r="W22" s="40">
        <v>6.5340999999999996</v>
      </c>
      <c r="X22" s="41">
        <v>41</v>
      </c>
      <c r="Y22" s="42">
        <v>100</v>
      </c>
    </row>
    <row r="23" spans="1:25" s="32" customFormat="1" ht="15" customHeight="1" x14ac:dyDescent="0.25">
      <c r="A23" s="21" t="s">
        <v>18</v>
      </c>
      <c r="B23" s="43" t="s">
        <v>31</v>
      </c>
      <c r="C23" s="22">
        <v>318</v>
      </c>
      <c r="D23" s="23">
        <v>2</v>
      </c>
      <c r="E23" s="24">
        <v>0.62890000000000001</v>
      </c>
      <c r="F23" s="25">
        <v>6</v>
      </c>
      <c r="G23" s="24">
        <v>1.8868</v>
      </c>
      <c r="H23" s="25">
        <v>59</v>
      </c>
      <c r="I23" s="24">
        <v>18.5535</v>
      </c>
      <c r="J23" s="25">
        <v>77</v>
      </c>
      <c r="K23" s="24">
        <v>24.213799999999999</v>
      </c>
      <c r="L23" s="25">
        <v>150</v>
      </c>
      <c r="M23" s="24">
        <v>47.169800000000002</v>
      </c>
      <c r="N23" s="25">
        <v>6</v>
      </c>
      <c r="O23" s="24">
        <v>1.8868</v>
      </c>
      <c r="P23" s="48">
        <v>18</v>
      </c>
      <c r="Q23" s="27">
        <v>5.6604000000000001</v>
      </c>
      <c r="R23" s="45">
        <v>90</v>
      </c>
      <c r="S23" s="27">
        <v>28.3019</v>
      </c>
      <c r="T23" s="23">
        <v>70</v>
      </c>
      <c r="U23" s="29">
        <v>22.012599999999999</v>
      </c>
      <c r="V23" s="23">
        <v>33</v>
      </c>
      <c r="W23" s="29">
        <v>10.3774</v>
      </c>
      <c r="X23" s="30">
        <v>46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970</v>
      </c>
      <c r="D24" s="47">
        <v>9</v>
      </c>
      <c r="E24" s="36">
        <v>0.92779999999999996</v>
      </c>
      <c r="F24" s="37">
        <v>11</v>
      </c>
      <c r="G24" s="36">
        <v>1.1339999999999999</v>
      </c>
      <c r="H24" s="46">
        <v>322</v>
      </c>
      <c r="I24" s="36">
        <v>33.195900000000002</v>
      </c>
      <c r="J24" s="37">
        <v>160</v>
      </c>
      <c r="K24" s="36">
        <v>16.494800000000001</v>
      </c>
      <c r="L24" s="37">
        <v>405</v>
      </c>
      <c r="M24" s="36">
        <v>41.752600000000001</v>
      </c>
      <c r="N24" s="37">
        <v>3</v>
      </c>
      <c r="O24" s="36">
        <v>0.30930000000000002</v>
      </c>
      <c r="P24" s="49">
        <v>60</v>
      </c>
      <c r="Q24" s="39">
        <v>6.1856</v>
      </c>
      <c r="R24" s="47">
        <v>177</v>
      </c>
      <c r="S24" s="39">
        <v>18.247399999999999</v>
      </c>
      <c r="T24" s="35">
        <v>23</v>
      </c>
      <c r="U24" s="40">
        <v>2.3711000000000002</v>
      </c>
      <c r="V24" s="35">
        <v>205</v>
      </c>
      <c r="W24" s="40">
        <v>21.134</v>
      </c>
      <c r="X24" s="41">
        <v>66</v>
      </c>
      <c r="Y24" s="42">
        <v>100</v>
      </c>
    </row>
    <row r="25" spans="1:25" s="32" customFormat="1" ht="15" customHeight="1" x14ac:dyDescent="0.25">
      <c r="A25" s="21" t="s">
        <v>18</v>
      </c>
      <c r="B25" s="43" t="s">
        <v>36</v>
      </c>
      <c r="C25" s="60">
        <v>3081</v>
      </c>
      <c r="D25" s="23">
        <v>6</v>
      </c>
      <c r="E25" s="24">
        <v>0.19470000000000001</v>
      </c>
      <c r="F25" s="25">
        <v>14</v>
      </c>
      <c r="G25" s="24">
        <v>0.45440000000000003</v>
      </c>
      <c r="H25" s="25">
        <v>263</v>
      </c>
      <c r="I25" s="24">
        <v>8.5361999999999991</v>
      </c>
      <c r="J25" s="25">
        <v>855</v>
      </c>
      <c r="K25" s="24">
        <v>27.750699999999998</v>
      </c>
      <c r="L25" s="44">
        <v>1815</v>
      </c>
      <c r="M25" s="24">
        <v>58.909399999999998</v>
      </c>
      <c r="N25" s="25">
        <v>1</v>
      </c>
      <c r="O25" s="24">
        <v>3.2500000000000001E-2</v>
      </c>
      <c r="P25" s="48">
        <v>127</v>
      </c>
      <c r="Q25" s="27">
        <v>4.1219999999999999</v>
      </c>
      <c r="R25" s="23">
        <v>545</v>
      </c>
      <c r="S25" s="27">
        <v>17.6891</v>
      </c>
      <c r="T25" s="23">
        <v>40</v>
      </c>
      <c r="U25" s="29">
        <v>1.2983</v>
      </c>
      <c r="V25" s="23">
        <v>194</v>
      </c>
      <c r="W25" s="29">
        <v>6.2967000000000004</v>
      </c>
      <c r="X25" s="30">
        <v>265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2670</v>
      </c>
      <c r="D26" s="35">
        <v>12</v>
      </c>
      <c r="E26" s="36">
        <v>0.44940000000000002</v>
      </c>
      <c r="F26" s="46">
        <v>6</v>
      </c>
      <c r="G26" s="36">
        <v>0.22470000000000001</v>
      </c>
      <c r="H26" s="46">
        <v>220</v>
      </c>
      <c r="I26" s="36">
        <v>8.2396999999999991</v>
      </c>
      <c r="J26" s="37">
        <v>1570</v>
      </c>
      <c r="K26" s="36">
        <v>58.801499999999997</v>
      </c>
      <c r="L26" s="37">
        <v>818</v>
      </c>
      <c r="M26" s="36">
        <v>30.636700000000001</v>
      </c>
      <c r="N26" s="46">
        <v>0</v>
      </c>
      <c r="O26" s="36">
        <v>0</v>
      </c>
      <c r="P26" s="49">
        <v>44</v>
      </c>
      <c r="Q26" s="39">
        <v>1.6478999999999999</v>
      </c>
      <c r="R26" s="35">
        <v>467</v>
      </c>
      <c r="S26" s="39">
        <v>17.490600000000001</v>
      </c>
      <c r="T26" s="35">
        <v>363</v>
      </c>
      <c r="U26" s="40">
        <v>13.595499999999999</v>
      </c>
      <c r="V26" s="35">
        <v>145</v>
      </c>
      <c r="W26" s="40">
        <v>5.4306999999999999</v>
      </c>
      <c r="X26" s="41">
        <v>193</v>
      </c>
      <c r="Y26" s="42">
        <v>100</v>
      </c>
    </row>
    <row r="27" spans="1:25" s="32" customFormat="1" ht="15" customHeight="1" x14ac:dyDescent="0.25">
      <c r="A27" s="21" t="s">
        <v>18</v>
      </c>
      <c r="B27" s="43" t="s">
        <v>40</v>
      </c>
      <c r="C27" s="60">
        <v>46</v>
      </c>
      <c r="D27" s="45">
        <v>2</v>
      </c>
      <c r="E27" s="24">
        <v>4.3478000000000003</v>
      </c>
      <c r="F27" s="25">
        <v>1</v>
      </c>
      <c r="G27" s="24">
        <v>2.1739000000000002</v>
      </c>
      <c r="H27" s="25">
        <v>1</v>
      </c>
      <c r="I27" s="24">
        <v>2.1739000000000002</v>
      </c>
      <c r="J27" s="25">
        <v>0</v>
      </c>
      <c r="K27" s="24">
        <v>0</v>
      </c>
      <c r="L27" s="44">
        <v>41</v>
      </c>
      <c r="M27" s="24">
        <v>89.130399999999995</v>
      </c>
      <c r="N27" s="25">
        <v>0</v>
      </c>
      <c r="O27" s="24">
        <v>0</v>
      </c>
      <c r="P27" s="48">
        <v>1</v>
      </c>
      <c r="Q27" s="27">
        <v>2.1739000000000002</v>
      </c>
      <c r="R27" s="45">
        <v>11</v>
      </c>
      <c r="S27" s="27">
        <v>23.913</v>
      </c>
      <c r="T27" s="23">
        <v>4</v>
      </c>
      <c r="U27" s="29">
        <v>8.6957000000000004</v>
      </c>
      <c r="V27" s="23">
        <v>1</v>
      </c>
      <c r="W27" s="29">
        <v>2.1739000000000002</v>
      </c>
      <c r="X27" s="30">
        <v>13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50">
        <v>7108</v>
      </c>
      <c r="D28" s="47">
        <v>10</v>
      </c>
      <c r="E28" s="36">
        <v>0.14069999999999999</v>
      </c>
      <c r="F28" s="37">
        <v>88</v>
      </c>
      <c r="G28" s="36">
        <v>1.238</v>
      </c>
      <c r="H28" s="37">
        <v>2397</v>
      </c>
      <c r="I28" s="36">
        <v>33.7226</v>
      </c>
      <c r="J28" s="37">
        <v>3432</v>
      </c>
      <c r="K28" s="36">
        <v>48.2836</v>
      </c>
      <c r="L28" s="46">
        <v>972</v>
      </c>
      <c r="M28" s="36">
        <v>13.6747</v>
      </c>
      <c r="N28" s="37">
        <v>4</v>
      </c>
      <c r="O28" s="36">
        <v>5.6300000000000003E-2</v>
      </c>
      <c r="P28" s="38">
        <v>205</v>
      </c>
      <c r="Q28" s="39">
        <v>2.8841000000000001</v>
      </c>
      <c r="R28" s="35">
        <v>1355</v>
      </c>
      <c r="S28" s="39">
        <v>19.062999999999999</v>
      </c>
      <c r="T28" s="47">
        <v>354</v>
      </c>
      <c r="U28" s="40">
        <v>4.9802999999999997</v>
      </c>
      <c r="V28" s="47">
        <v>1000</v>
      </c>
      <c r="W28" s="40">
        <v>14.0687</v>
      </c>
      <c r="X28" s="41">
        <v>193</v>
      </c>
      <c r="Y28" s="42">
        <v>100</v>
      </c>
    </row>
    <row r="29" spans="1:25" s="32" customFormat="1" ht="15" customHeight="1" x14ac:dyDescent="0.25">
      <c r="A29" s="21" t="s">
        <v>18</v>
      </c>
      <c r="B29" s="43" t="s">
        <v>38</v>
      </c>
      <c r="C29" s="22">
        <v>2949</v>
      </c>
      <c r="D29" s="23">
        <v>10</v>
      </c>
      <c r="E29" s="24">
        <v>0.33910000000000001</v>
      </c>
      <c r="F29" s="25">
        <v>40</v>
      </c>
      <c r="G29" s="24">
        <v>1.3564000000000001</v>
      </c>
      <c r="H29" s="44">
        <v>1309</v>
      </c>
      <c r="I29" s="24">
        <v>44.387900000000002</v>
      </c>
      <c r="J29" s="25">
        <v>554</v>
      </c>
      <c r="K29" s="24">
        <v>18.786000000000001</v>
      </c>
      <c r="L29" s="44">
        <v>877</v>
      </c>
      <c r="M29" s="24">
        <v>29.738900000000001</v>
      </c>
      <c r="N29" s="25">
        <v>6</v>
      </c>
      <c r="O29" s="24">
        <v>0.20349999999999999</v>
      </c>
      <c r="P29" s="48">
        <v>153</v>
      </c>
      <c r="Q29" s="27">
        <v>5.1882000000000001</v>
      </c>
      <c r="R29" s="23">
        <v>887</v>
      </c>
      <c r="S29" s="27">
        <v>30.077999999999999</v>
      </c>
      <c r="T29" s="23">
        <v>179</v>
      </c>
      <c r="U29" s="29">
        <v>6.0698999999999996</v>
      </c>
      <c r="V29" s="23">
        <v>769</v>
      </c>
      <c r="W29" s="29">
        <v>26.076599999999999</v>
      </c>
      <c r="X29" s="30">
        <v>247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3643</v>
      </c>
      <c r="D30" s="47">
        <v>37</v>
      </c>
      <c r="E30" s="36">
        <v>1.0156000000000001</v>
      </c>
      <c r="F30" s="46">
        <v>21</v>
      </c>
      <c r="G30" s="36">
        <v>0.57640000000000002</v>
      </c>
      <c r="H30" s="37">
        <v>297</v>
      </c>
      <c r="I30" s="36">
        <v>8.1525999999999996</v>
      </c>
      <c r="J30" s="37">
        <v>1237</v>
      </c>
      <c r="K30" s="36">
        <v>33.955500000000001</v>
      </c>
      <c r="L30" s="37">
        <v>1864</v>
      </c>
      <c r="M30" s="36">
        <v>51.166600000000003</v>
      </c>
      <c r="N30" s="37">
        <v>4</v>
      </c>
      <c r="O30" s="36">
        <v>0.10979999999999999</v>
      </c>
      <c r="P30" s="38">
        <v>183</v>
      </c>
      <c r="Q30" s="39">
        <v>5.0232999999999999</v>
      </c>
      <c r="R30" s="35">
        <v>627</v>
      </c>
      <c r="S30" s="39">
        <v>17.211099999999998</v>
      </c>
      <c r="T30" s="47">
        <v>93</v>
      </c>
      <c r="U30" s="40">
        <v>2.5528</v>
      </c>
      <c r="V30" s="47">
        <v>437</v>
      </c>
      <c r="W30" s="40">
        <v>11.9956</v>
      </c>
      <c r="X30" s="41">
        <v>274</v>
      </c>
      <c r="Y30" s="42">
        <v>100</v>
      </c>
    </row>
    <row r="31" spans="1:25" s="32" customFormat="1" ht="15" customHeight="1" x14ac:dyDescent="0.25">
      <c r="A31" s="21" t="s">
        <v>18</v>
      </c>
      <c r="B31" s="43" t="s">
        <v>42</v>
      </c>
      <c r="C31" s="60">
        <v>303</v>
      </c>
      <c r="D31" s="23">
        <v>8</v>
      </c>
      <c r="E31" s="24">
        <v>2.6402999999999999</v>
      </c>
      <c r="F31" s="44">
        <v>20</v>
      </c>
      <c r="G31" s="24">
        <v>6.6006999999999998</v>
      </c>
      <c r="H31" s="25">
        <v>75</v>
      </c>
      <c r="I31" s="24">
        <v>24.752500000000001</v>
      </c>
      <c r="J31" s="44">
        <v>81</v>
      </c>
      <c r="K31" s="24">
        <v>26.732700000000001</v>
      </c>
      <c r="L31" s="25">
        <v>106</v>
      </c>
      <c r="M31" s="24">
        <v>34.983499999999999</v>
      </c>
      <c r="N31" s="25">
        <v>1</v>
      </c>
      <c r="O31" s="24">
        <v>0.33</v>
      </c>
      <c r="P31" s="26">
        <v>12</v>
      </c>
      <c r="Q31" s="27">
        <v>3.9603999999999999</v>
      </c>
      <c r="R31" s="23">
        <v>53</v>
      </c>
      <c r="S31" s="27">
        <v>17.491700000000002</v>
      </c>
      <c r="T31" s="45">
        <v>3</v>
      </c>
      <c r="U31" s="29">
        <v>0.99009999999999998</v>
      </c>
      <c r="V31" s="45">
        <v>94</v>
      </c>
      <c r="W31" s="29">
        <v>31.023099999999999</v>
      </c>
      <c r="X31" s="30">
        <v>52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2120</v>
      </c>
      <c r="D32" s="35">
        <v>4</v>
      </c>
      <c r="E32" s="36">
        <v>0.18870000000000001</v>
      </c>
      <c r="F32" s="37">
        <v>12</v>
      </c>
      <c r="G32" s="36">
        <v>0.56599999999999995</v>
      </c>
      <c r="H32" s="37">
        <v>124</v>
      </c>
      <c r="I32" s="36">
        <v>5.8491</v>
      </c>
      <c r="J32" s="37">
        <v>1307</v>
      </c>
      <c r="K32" s="36">
        <v>61.6509</v>
      </c>
      <c r="L32" s="46">
        <v>653</v>
      </c>
      <c r="M32" s="36">
        <v>30.8019</v>
      </c>
      <c r="N32" s="46">
        <v>2</v>
      </c>
      <c r="O32" s="36">
        <v>9.4299999999999995E-2</v>
      </c>
      <c r="P32" s="49">
        <v>18</v>
      </c>
      <c r="Q32" s="39">
        <v>0.84909999999999997</v>
      </c>
      <c r="R32" s="47">
        <v>461</v>
      </c>
      <c r="S32" s="39">
        <v>21.7453</v>
      </c>
      <c r="T32" s="35">
        <v>11</v>
      </c>
      <c r="U32" s="40">
        <v>0.51890000000000003</v>
      </c>
      <c r="V32" s="35">
        <v>91</v>
      </c>
      <c r="W32" s="40">
        <v>4.2925000000000004</v>
      </c>
      <c r="X32" s="41">
        <v>203</v>
      </c>
      <c r="Y32" s="42">
        <v>100</v>
      </c>
    </row>
    <row r="33" spans="1:25" s="32" customFormat="1" ht="15" customHeight="1" x14ac:dyDescent="0.25">
      <c r="A33" s="21" t="s">
        <v>18</v>
      </c>
      <c r="B33" s="43" t="s">
        <v>43</v>
      </c>
      <c r="C33" s="22">
        <v>1169</v>
      </c>
      <c r="D33" s="45">
        <v>3</v>
      </c>
      <c r="E33" s="24">
        <v>0.25659999999999999</v>
      </c>
      <c r="F33" s="25">
        <v>12</v>
      </c>
      <c r="G33" s="24">
        <v>1.0265</v>
      </c>
      <c r="H33" s="44">
        <v>119</v>
      </c>
      <c r="I33" s="24">
        <v>10.179600000000001</v>
      </c>
      <c r="J33" s="25">
        <v>415</v>
      </c>
      <c r="K33" s="24">
        <v>35.500399999999999</v>
      </c>
      <c r="L33" s="25">
        <v>584</v>
      </c>
      <c r="M33" s="24">
        <v>49.9572</v>
      </c>
      <c r="N33" s="44">
        <v>1</v>
      </c>
      <c r="O33" s="24">
        <v>8.5500000000000007E-2</v>
      </c>
      <c r="P33" s="48">
        <v>35</v>
      </c>
      <c r="Q33" s="27">
        <v>2.9940000000000002</v>
      </c>
      <c r="R33" s="45">
        <v>189</v>
      </c>
      <c r="S33" s="27">
        <v>16.1677</v>
      </c>
      <c r="T33" s="45">
        <v>42</v>
      </c>
      <c r="U33" s="29">
        <v>3.5928</v>
      </c>
      <c r="V33" s="45">
        <v>70</v>
      </c>
      <c r="W33" s="29">
        <v>5.9880000000000004</v>
      </c>
      <c r="X33" s="30">
        <v>118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50">
        <v>90</v>
      </c>
      <c r="D34" s="35">
        <v>46</v>
      </c>
      <c r="E34" s="36">
        <v>51.1111</v>
      </c>
      <c r="F34" s="37">
        <v>0</v>
      </c>
      <c r="G34" s="36">
        <v>0</v>
      </c>
      <c r="H34" s="46">
        <v>2</v>
      </c>
      <c r="I34" s="36">
        <v>2.2222</v>
      </c>
      <c r="J34" s="37">
        <v>4</v>
      </c>
      <c r="K34" s="36">
        <v>4.4443999999999999</v>
      </c>
      <c r="L34" s="46">
        <v>32</v>
      </c>
      <c r="M34" s="36">
        <v>35.555599999999998</v>
      </c>
      <c r="N34" s="46">
        <v>1</v>
      </c>
      <c r="O34" s="36">
        <v>1.1111</v>
      </c>
      <c r="P34" s="38">
        <v>5</v>
      </c>
      <c r="Q34" s="39">
        <v>5.5556000000000001</v>
      </c>
      <c r="R34" s="47">
        <v>4</v>
      </c>
      <c r="S34" s="39">
        <v>4.4443999999999999</v>
      </c>
      <c r="T34" s="47">
        <v>1</v>
      </c>
      <c r="U34" s="40">
        <v>1.1111</v>
      </c>
      <c r="V34" s="47">
        <v>3</v>
      </c>
      <c r="W34" s="40">
        <v>3.3332999999999999</v>
      </c>
      <c r="X34" s="41">
        <v>22</v>
      </c>
      <c r="Y34" s="42">
        <v>100</v>
      </c>
    </row>
    <row r="35" spans="1:25" s="32" customFormat="1" ht="15" customHeight="1" x14ac:dyDescent="0.25">
      <c r="A35" s="21" t="s">
        <v>18</v>
      </c>
      <c r="B35" s="43" t="s">
        <v>48</v>
      </c>
      <c r="C35" s="60">
        <v>206</v>
      </c>
      <c r="D35" s="45">
        <v>1</v>
      </c>
      <c r="E35" s="24">
        <v>0.4854</v>
      </c>
      <c r="F35" s="25">
        <v>0</v>
      </c>
      <c r="G35" s="24">
        <v>0</v>
      </c>
      <c r="H35" s="44">
        <v>43</v>
      </c>
      <c r="I35" s="24">
        <v>20.873799999999999</v>
      </c>
      <c r="J35" s="25">
        <v>10</v>
      </c>
      <c r="K35" s="24">
        <v>4.8544</v>
      </c>
      <c r="L35" s="44">
        <v>142</v>
      </c>
      <c r="M35" s="24">
        <v>68.932000000000002</v>
      </c>
      <c r="N35" s="25">
        <v>1</v>
      </c>
      <c r="O35" s="24">
        <v>0.4854</v>
      </c>
      <c r="P35" s="48">
        <v>9</v>
      </c>
      <c r="Q35" s="27">
        <v>4.3689</v>
      </c>
      <c r="R35" s="45">
        <v>61</v>
      </c>
      <c r="S35" s="27">
        <v>29.611699999999999</v>
      </c>
      <c r="T35" s="45">
        <v>7</v>
      </c>
      <c r="U35" s="29">
        <v>3.3980999999999999</v>
      </c>
      <c r="V35" s="45">
        <v>14</v>
      </c>
      <c r="W35" s="29">
        <v>6.7961</v>
      </c>
      <c r="X35" s="30">
        <v>16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50">
        <v>2952</v>
      </c>
      <c r="D36" s="47">
        <v>17</v>
      </c>
      <c r="E36" s="36">
        <v>0.57589999999999997</v>
      </c>
      <c r="F36" s="37">
        <v>70</v>
      </c>
      <c r="G36" s="36">
        <v>2.3713000000000002</v>
      </c>
      <c r="H36" s="37">
        <v>1425</v>
      </c>
      <c r="I36" s="36">
        <v>48.272399999999998</v>
      </c>
      <c r="J36" s="46">
        <v>706</v>
      </c>
      <c r="K36" s="36">
        <v>23.916</v>
      </c>
      <c r="L36" s="46">
        <v>519</v>
      </c>
      <c r="M36" s="36">
        <v>17.581299999999999</v>
      </c>
      <c r="N36" s="37">
        <v>29</v>
      </c>
      <c r="O36" s="36">
        <v>0.98240000000000005</v>
      </c>
      <c r="P36" s="49">
        <v>186</v>
      </c>
      <c r="Q36" s="39">
        <v>6.3007999999999997</v>
      </c>
      <c r="R36" s="47">
        <v>492</v>
      </c>
      <c r="S36" s="39">
        <v>16.666699999999999</v>
      </c>
      <c r="T36" s="35">
        <v>99</v>
      </c>
      <c r="U36" s="40">
        <v>3.3536999999999999</v>
      </c>
      <c r="V36" s="35">
        <v>713</v>
      </c>
      <c r="W36" s="40">
        <v>24.153099999999998</v>
      </c>
      <c r="X36" s="41">
        <v>64</v>
      </c>
      <c r="Y36" s="42">
        <v>100</v>
      </c>
    </row>
    <row r="37" spans="1:25" s="32" customFormat="1" ht="15" customHeight="1" x14ac:dyDescent="0.25">
      <c r="A37" s="21" t="s">
        <v>18</v>
      </c>
      <c r="B37" s="43" t="s">
        <v>49</v>
      </c>
      <c r="C37" s="22">
        <v>902</v>
      </c>
      <c r="D37" s="23">
        <v>5</v>
      </c>
      <c r="E37" s="24">
        <v>0.55430000000000001</v>
      </c>
      <c r="F37" s="25">
        <v>20</v>
      </c>
      <c r="G37" s="24">
        <v>2.2172999999999998</v>
      </c>
      <c r="H37" s="25">
        <v>135</v>
      </c>
      <c r="I37" s="24">
        <v>14.966699999999999</v>
      </c>
      <c r="J37" s="25">
        <v>49</v>
      </c>
      <c r="K37" s="24">
        <v>5.4324000000000003</v>
      </c>
      <c r="L37" s="25">
        <v>659</v>
      </c>
      <c r="M37" s="24">
        <v>73.059899999999999</v>
      </c>
      <c r="N37" s="44">
        <v>1</v>
      </c>
      <c r="O37" s="24">
        <v>0.1109</v>
      </c>
      <c r="P37" s="48">
        <v>33</v>
      </c>
      <c r="Q37" s="27">
        <v>3.6585000000000001</v>
      </c>
      <c r="R37" s="45">
        <v>224</v>
      </c>
      <c r="S37" s="27">
        <v>24.8337</v>
      </c>
      <c r="T37" s="23">
        <v>119</v>
      </c>
      <c r="U37" s="29">
        <v>13.1929</v>
      </c>
      <c r="V37" s="23">
        <v>73</v>
      </c>
      <c r="W37" s="29">
        <v>8.0930999999999997</v>
      </c>
      <c r="X37" s="30">
        <v>42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2693</v>
      </c>
      <c r="D38" s="35">
        <v>8</v>
      </c>
      <c r="E38" s="36">
        <v>0.29709999999999998</v>
      </c>
      <c r="F38" s="37">
        <v>47</v>
      </c>
      <c r="G38" s="36">
        <v>1.7453000000000001</v>
      </c>
      <c r="H38" s="37">
        <v>1266</v>
      </c>
      <c r="I38" s="36">
        <v>47.010800000000003</v>
      </c>
      <c r="J38" s="37">
        <v>794</v>
      </c>
      <c r="K38" s="36">
        <v>29.483799999999999</v>
      </c>
      <c r="L38" s="37">
        <v>509</v>
      </c>
      <c r="M38" s="36">
        <v>18.9009</v>
      </c>
      <c r="N38" s="37">
        <v>5</v>
      </c>
      <c r="O38" s="36">
        <v>0.1857</v>
      </c>
      <c r="P38" s="38">
        <v>64</v>
      </c>
      <c r="Q38" s="39">
        <v>2.3765000000000001</v>
      </c>
      <c r="R38" s="47">
        <v>544</v>
      </c>
      <c r="S38" s="39">
        <v>20.200500000000002</v>
      </c>
      <c r="T38" s="35">
        <v>87</v>
      </c>
      <c r="U38" s="40">
        <v>3.2305999999999999</v>
      </c>
      <c r="V38" s="35">
        <v>374</v>
      </c>
      <c r="W38" s="40">
        <v>13.8879</v>
      </c>
      <c r="X38" s="41">
        <v>196</v>
      </c>
      <c r="Y38" s="42">
        <v>100</v>
      </c>
    </row>
    <row r="39" spans="1:25" s="32" customFormat="1" ht="15" customHeight="1" x14ac:dyDescent="0.25">
      <c r="A39" s="21" t="s">
        <v>18</v>
      </c>
      <c r="B39" s="43" t="s">
        <v>51</v>
      </c>
      <c r="C39" s="22">
        <v>2344</v>
      </c>
      <c r="D39" s="45">
        <v>212</v>
      </c>
      <c r="E39" s="24">
        <v>9.0443999999999996</v>
      </c>
      <c r="F39" s="25">
        <v>6</v>
      </c>
      <c r="G39" s="24">
        <v>0.25600000000000001</v>
      </c>
      <c r="H39" s="44">
        <v>1687</v>
      </c>
      <c r="I39" s="24">
        <v>71.971000000000004</v>
      </c>
      <c r="J39" s="25">
        <v>73</v>
      </c>
      <c r="K39" s="24">
        <v>3.1143000000000001</v>
      </c>
      <c r="L39" s="44">
        <v>322</v>
      </c>
      <c r="M39" s="24">
        <v>13.7372</v>
      </c>
      <c r="N39" s="25">
        <v>2</v>
      </c>
      <c r="O39" s="24">
        <v>8.5300000000000001E-2</v>
      </c>
      <c r="P39" s="48">
        <v>42</v>
      </c>
      <c r="Q39" s="27">
        <v>1.7918000000000001</v>
      </c>
      <c r="R39" s="23">
        <v>435</v>
      </c>
      <c r="S39" s="27">
        <v>18.558</v>
      </c>
      <c r="T39" s="23">
        <v>26</v>
      </c>
      <c r="U39" s="29">
        <v>1.1092</v>
      </c>
      <c r="V39" s="23">
        <v>427</v>
      </c>
      <c r="W39" s="29">
        <v>18.216699999999999</v>
      </c>
      <c r="X39" s="30">
        <v>88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50">
        <v>15741</v>
      </c>
      <c r="D40" s="35">
        <v>172</v>
      </c>
      <c r="E40" s="36">
        <v>1.0927</v>
      </c>
      <c r="F40" s="37">
        <v>849</v>
      </c>
      <c r="G40" s="36">
        <v>5.3936000000000002</v>
      </c>
      <c r="H40" s="37">
        <v>6907</v>
      </c>
      <c r="I40" s="36">
        <v>43.878999999999998</v>
      </c>
      <c r="J40" s="46">
        <v>5218</v>
      </c>
      <c r="K40" s="36">
        <v>33.149099999999997</v>
      </c>
      <c r="L40" s="46">
        <v>2349</v>
      </c>
      <c r="M40" s="36">
        <v>14.922800000000001</v>
      </c>
      <c r="N40" s="37">
        <v>43</v>
      </c>
      <c r="O40" s="36">
        <v>0.2732</v>
      </c>
      <c r="P40" s="38">
        <v>203</v>
      </c>
      <c r="Q40" s="39">
        <v>1.2896000000000001</v>
      </c>
      <c r="R40" s="47">
        <v>5351</v>
      </c>
      <c r="S40" s="39">
        <v>33.994</v>
      </c>
      <c r="T40" s="35">
        <v>221</v>
      </c>
      <c r="U40" s="40">
        <v>1.4039999999999999</v>
      </c>
      <c r="V40" s="35">
        <v>3045</v>
      </c>
      <c r="W40" s="40">
        <v>19.3444</v>
      </c>
      <c r="X40" s="41">
        <v>849</v>
      </c>
      <c r="Y40" s="42">
        <v>100</v>
      </c>
    </row>
    <row r="41" spans="1:25" s="32" customFormat="1" ht="15" customHeight="1" x14ac:dyDescent="0.25">
      <c r="A41" s="21" t="s">
        <v>18</v>
      </c>
      <c r="B41" s="43" t="s">
        <v>46</v>
      </c>
      <c r="C41" s="22">
        <v>9373</v>
      </c>
      <c r="D41" s="45">
        <v>157</v>
      </c>
      <c r="E41" s="24">
        <v>1.675</v>
      </c>
      <c r="F41" s="25">
        <v>59</v>
      </c>
      <c r="G41" s="24">
        <v>0.62949999999999995</v>
      </c>
      <c r="H41" s="25">
        <v>2154</v>
      </c>
      <c r="I41" s="24">
        <v>22.980899999999998</v>
      </c>
      <c r="J41" s="25">
        <v>3942</v>
      </c>
      <c r="K41" s="24">
        <v>42.057000000000002</v>
      </c>
      <c r="L41" s="44">
        <v>2619</v>
      </c>
      <c r="M41" s="24">
        <v>27.942</v>
      </c>
      <c r="N41" s="44">
        <v>11</v>
      </c>
      <c r="O41" s="24">
        <v>0.1174</v>
      </c>
      <c r="P41" s="26">
        <v>431</v>
      </c>
      <c r="Q41" s="27">
        <v>4.5983000000000001</v>
      </c>
      <c r="R41" s="23">
        <v>2394</v>
      </c>
      <c r="S41" s="27">
        <v>25.541399999999999</v>
      </c>
      <c r="T41" s="45">
        <v>279</v>
      </c>
      <c r="U41" s="29">
        <v>2.9765999999999999</v>
      </c>
      <c r="V41" s="45">
        <v>1010</v>
      </c>
      <c r="W41" s="29">
        <v>10.775600000000001</v>
      </c>
      <c r="X41" s="30">
        <v>476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50">
        <v>89</v>
      </c>
      <c r="D42" s="35">
        <v>40</v>
      </c>
      <c r="E42" s="36">
        <v>44.943800000000003</v>
      </c>
      <c r="F42" s="37">
        <v>2</v>
      </c>
      <c r="G42" s="36">
        <v>2.2471999999999999</v>
      </c>
      <c r="H42" s="37">
        <v>6</v>
      </c>
      <c r="I42" s="36">
        <v>6.7416</v>
      </c>
      <c r="J42" s="46">
        <v>8</v>
      </c>
      <c r="K42" s="36">
        <v>8.9887999999999995</v>
      </c>
      <c r="L42" s="46">
        <v>30</v>
      </c>
      <c r="M42" s="36">
        <v>33.707900000000002</v>
      </c>
      <c r="N42" s="46">
        <v>0</v>
      </c>
      <c r="O42" s="36">
        <v>0</v>
      </c>
      <c r="P42" s="38">
        <v>3</v>
      </c>
      <c r="Q42" s="39">
        <v>3.3708</v>
      </c>
      <c r="R42" s="47">
        <v>22</v>
      </c>
      <c r="S42" s="39">
        <v>24.719100000000001</v>
      </c>
      <c r="T42" s="35">
        <v>1</v>
      </c>
      <c r="U42" s="40">
        <v>1.1235999999999999</v>
      </c>
      <c r="V42" s="35">
        <v>6</v>
      </c>
      <c r="W42" s="40">
        <v>6.7416</v>
      </c>
      <c r="X42" s="41">
        <v>24</v>
      </c>
      <c r="Y42" s="42">
        <v>100</v>
      </c>
    </row>
    <row r="43" spans="1:25" s="32" customFormat="1" ht="15" customHeight="1" x14ac:dyDescent="0.25">
      <c r="A43" s="21" t="s">
        <v>18</v>
      </c>
      <c r="B43" s="43" t="s">
        <v>54</v>
      </c>
      <c r="C43" s="22">
        <v>6910</v>
      </c>
      <c r="D43" s="23">
        <v>10</v>
      </c>
      <c r="E43" s="24">
        <v>0.1447</v>
      </c>
      <c r="F43" s="25">
        <v>114</v>
      </c>
      <c r="G43" s="24">
        <v>1.6497999999999999</v>
      </c>
      <c r="H43" s="44">
        <v>755</v>
      </c>
      <c r="I43" s="24">
        <v>10.9262</v>
      </c>
      <c r="J43" s="25">
        <v>3485</v>
      </c>
      <c r="K43" s="24">
        <v>50.434199999999997</v>
      </c>
      <c r="L43" s="25">
        <v>2125</v>
      </c>
      <c r="M43" s="24">
        <v>30.752500000000001</v>
      </c>
      <c r="N43" s="25">
        <v>3</v>
      </c>
      <c r="O43" s="24">
        <v>4.3400000000000001E-2</v>
      </c>
      <c r="P43" s="26">
        <v>418</v>
      </c>
      <c r="Q43" s="27">
        <v>6.0491999999999999</v>
      </c>
      <c r="R43" s="45">
        <v>1796</v>
      </c>
      <c r="S43" s="27">
        <v>25.991299999999999</v>
      </c>
      <c r="T43" s="45">
        <v>213</v>
      </c>
      <c r="U43" s="29">
        <v>3.0825</v>
      </c>
      <c r="V43" s="45">
        <v>700</v>
      </c>
      <c r="W43" s="29">
        <v>10.1302</v>
      </c>
      <c r="X43" s="30">
        <v>267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3432</v>
      </c>
      <c r="D44" s="35">
        <v>656</v>
      </c>
      <c r="E44" s="36">
        <v>19.1142</v>
      </c>
      <c r="F44" s="46">
        <v>21</v>
      </c>
      <c r="G44" s="36">
        <v>0.6119</v>
      </c>
      <c r="H44" s="37">
        <v>349</v>
      </c>
      <c r="I44" s="36">
        <v>10.169</v>
      </c>
      <c r="J44" s="37">
        <v>469</v>
      </c>
      <c r="K44" s="36">
        <v>13.6655</v>
      </c>
      <c r="L44" s="37">
        <v>1640</v>
      </c>
      <c r="M44" s="36">
        <v>47.785499999999999</v>
      </c>
      <c r="N44" s="46">
        <v>12</v>
      </c>
      <c r="O44" s="36">
        <v>0.34970000000000001</v>
      </c>
      <c r="P44" s="49">
        <v>285</v>
      </c>
      <c r="Q44" s="39">
        <v>8.3041999999999998</v>
      </c>
      <c r="R44" s="47">
        <v>749</v>
      </c>
      <c r="S44" s="39">
        <v>21.824000000000002</v>
      </c>
      <c r="T44" s="47">
        <v>55</v>
      </c>
      <c r="U44" s="40">
        <v>1.6026</v>
      </c>
      <c r="V44" s="47">
        <v>197</v>
      </c>
      <c r="W44" s="40">
        <v>5.7401</v>
      </c>
      <c r="X44" s="41">
        <v>276</v>
      </c>
      <c r="Y44" s="42">
        <v>100</v>
      </c>
    </row>
    <row r="45" spans="1:25" s="32" customFormat="1" ht="15" customHeight="1" x14ac:dyDescent="0.25">
      <c r="A45" s="21" t="s">
        <v>18</v>
      </c>
      <c r="B45" s="43" t="s">
        <v>56</v>
      </c>
      <c r="C45" s="22">
        <v>426</v>
      </c>
      <c r="D45" s="45">
        <v>10</v>
      </c>
      <c r="E45" s="24">
        <v>2.3473999999999999</v>
      </c>
      <c r="F45" s="25">
        <v>4</v>
      </c>
      <c r="G45" s="24">
        <v>0.93899999999999995</v>
      </c>
      <c r="H45" s="44">
        <v>84</v>
      </c>
      <c r="I45" s="24">
        <v>19.718299999999999</v>
      </c>
      <c r="J45" s="25">
        <v>5</v>
      </c>
      <c r="K45" s="24">
        <v>1.1737</v>
      </c>
      <c r="L45" s="44">
        <v>285</v>
      </c>
      <c r="M45" s="24">
        <v>66.901399999999995</v>
      </c>
      <c r="N45" s="25">
        <v>1</v>
      </c>
      <c r="O45" s="24">
        <v>0.23469999999999999</v>
      </c>
      <c r="P45" s="26">
        <v>37</v>
      </c>
      <c r="Q45" s="27">
        <v>8.6853999999999996</v>
      </c>
      <c r="R45" s="23">
        <v>44</v>
      </c>
      <c r="S45" s="27">
        <v>10.3286</v>
      </c>
      <c r="T45" s="45">
        <v>35</v>
      </c>
      <c r="U45" s="29">
        <v>8.2159999999999993</v>
      </c>
      <c r="V45" s="45">
        <v>13</v>
      </c>
      <c r="W45" s="29">
        <v>3.0516000000000001</v>
      </c>
      <c r="X45" s="30">
        <v>22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6942</v>
      </c>
      <c r="D46" s="35">
        <v>16</v>
      </c>
      <c r="E46" s="36">
        <v>0.23050000000000001</v>
      </c>
      <c r="F46" s="37">
        <v>89</v>
      </c>
      <c r="G46" s="36">
        <v>1.2821</v>
      </c>
      <c r="H46" s="37">
        <v>1420</v>
      </c>
      <c r="I46" s="36">
        <v>20.455200000000001</v>
      </c>
      <c r="J46" s="37">
        <v>2391</v>
      </c>
      <c r="K46" s="36">
        <v>34.442500000000003</v>
      </c>
      <c r="L46" s="46">
        <v>2655</v>
      </c>
      <c r="M46" s="36">
        <v>38.2455</v>
      </c>
      <c r="N46" s="46">
        <v>2</v>
      </c>
      <c r="O46" s="36">
        <v>2.8799999999999999E-2</v>
      </c>
      <c r="P46" s="49">
        <v>369</v>
      </c>
      <c r="Q46" s="39">
        <v>5.3155000000000001</v>
      </c>
      <c r="R46" s="35">
        <v>1930</v>
      </c>
      <c r="S46" s="39">
        <v>27.8018</v>
      </c>
      <c r="T46" s="35">
        <v>110</v>
      </c>
      <c r="U46" s="40">
        <v>1.5846</v>
      </c>
      <c r="V46" s="35">
        <v>467</v>
      </c>
      <c r="W46" s="40">
        <v>6.7271999999999998</v>
      </c>
      <c r="X46" s="41">
        <v>419</v>
      </c>
      <c r="Y46" s="42">
        <v>100</v>
      </c>
    </row>
    <row r="47" spans="1:25" s="32" customFormat="1" ht="15" customHeight="1" x14ac:dyDescent="0.25">
      <c r="A47" s="21" t="s">
        <v>18</v>
      </c>
      <c r="B47" s="43" t="s">
        <v>58</v>
      </c>
      <c r="C47" s="60">
        <v>439</v>
      </c>
      <c r="D47" s="23">
        <v>6</v>
      </c>
      <c r="E47" s="24">
        <v>1.3667</v>
      </c>
      <c r="F47" s="44">
        <v>5</v>
      </c>
      <c r="G47" s="24">
        <v>1.139</v>
      </c>
      <c r="H47" s="44">
        <v>187</v>
      </c>
      <c r="I47" s="24">
        <v>42.596800000000002</v>
      </c>
      <c r="J47" s="44">
        <v>50</v>
      </c>
      <c r="K47" s="24">
        <v>11.3895</v>
      </c>
      <c r="L47" s="44">
        <v>169</v>
      </c>
      <c r="M47" s="24">
        <v>38.496600000000001</v>
      </c>
      <c r="N47" s="25">
        <v>1</v>
      </c>
      <c r="O47" s="24">
        <v>0.2278</v>
      </c>
      <c r="P47" s="26">
        <v>21</v>
      </c>
      <c r="Q47" s="27">
        <v>4.7835999999999999</v>
      </c>
      <c r="R47" s="45">
        <v>106</v>
      </c>
      <c r="S47" s="27">
        <v>24.145800000000001</v>
      </c>
      <c r="T47" s="23">
        <v>17</v>
      </c>
      <c r="U47" s="29">
        <v>3.8723999999999998</v>
      </c>
      <c r="V47" s="23">
        <v>106</v>
      </c>
      <c r="W47" s="29">
        <v>24.145800000000001</v>
      </c>
      <c r="X47" s="30">
        <v>27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5048</v>
      </c>
      <c r="D48" s="47">
        <v>31</v>
      </c>
      <c r="E48" s="36">
        <v>0.61409999999999998</v>
      </c>
      <c r="F48" s="37">
        <v>14</v>
      </c>
      <c r="G48" s="36">
        <v>0.27729999999999999</v>
      </c>
      <c r="H48" s="46">
        <v>475</v>
      </c>
      <c r="I48" s="36">
        <v>9.4097000000000008</v>
      </c>
      <c r="J48" s="37">
        <v>2562</v>
      </c>
      <c r="K48" s="36">
        <v>50.752800000000001</v>
      </c>
      <c r="L48" s="37">
        <v>1765</v>
      </c>
      <c r="M48" s="36">
        <v>34.964300000000001</v>
      </c>
      <c r="N48" s="46">
        <v>5</v>
      </c>
      <c r="O48" s="36">
        <v>9.9000000000000005E-2</v>
      </c>
      <c r="P48" s="49">
        <v>196</v>
      </c>
      <c r="Q48" s="39">
        <v>3.8826999999999998</v>
      </c>
      <c r="R48" s="47">
        <v>1212</v>
      </c>
      <c r="S48" s="39">
        <v>24.009499999999999</v>
      </c>
      <c r="T48" s="47">
        <v>226</v>
      </c>
      <c r="U48" s="40">
        <v>4.4770000000000003</v>
      </c>
      <c r="V48" s="47">
        <v>423</v>
      </c>
      <c r="W48" s="40">
        <v>8.3795999999999999</v>
      </c>
      <c r="X48" s="41">
        <v>213</v>
      </c>
      <c r="Y48" s="42">
        <v>100</v>
      </c>
    </row>
    <row r="49" spans="1:25" s="32" customFormat="1" ht="15" customHeight="1" x14ac:dyDescent="0.25">
      <c r="A49" s="21" t="s">
        <v>18</v>
      </c>
      <c r="B49" s="43" t="s">
        <v>60</v>
      </c>
      <c r="C49" s="60">
        <v>776</v>
      </c>
      <c r="D49" s="23">
        <v>250</v>
      </c>
      <c r="E49" s="24">
        <v>32.216500000000003</v>
      </c>
      <c r="F49" s="25">
        <v>12</v>
      </c>
      <c r="G49" s="24">
        <v>1.5464</v>
      </c>
      <c r="H49" s="25">
        <v>90</v>
      </c>
      <c r="I49" s="24">
        <v>11.597899999999999</v>
      </c>
      <c r="J49" s="25">
        <v>47</v>
      </c>
      <c r="K49" s="24">
        <v>6.0567000000000002</v>
      </c>
      <c r="L49" s="44">
        <v>328</v>
      </c>
      <c r="M49" s="24">
        <v>42.268000000000001</v>
      </c>
      <c r="N49" s="44">
        <v>0</v>
      </c>
      <c r="O49" s="24">
        <v>0</v>
      </c>
      <c r="P49" s="26">
        <v>49</v>
      </c>
      <c r="Q49" s="27">
        <v>6.3144</v>
      </c>
      <c r="R49" s="45">
        <v>159</v>
      </c>
      <c r="S49" s="27">
        <v>20.489699999999999</v>
      </c>
      <c r="T49" s="45">
        <v>29</v>
      </c>
      <c r="U49" s="29">
        <v>3.7370999999999999</v>
      </c>
      <c r="V49" s="45">
        <v>48</v>
      </c>
      <c r="W49" s="29">
        <v>6.1856</v>
      </c>
      <c r="X49" s="30">
        <v>43</v>
      </c>
      <c r="Y49" s="31">
        <v>100</v>
      </c>
    </row>
    <row r="50" spans="1:25" s="32" customFormat="1" ht="15" customHeight="1" x14ac:dyDescent="0.25">
      <c r="A50" s="21" t="s">
        <v>18</v>
      </c>
      <c r="B50" s="33" t="s">
        <v>61</v>
      </c>
      <c r="C50" s="34">
        <v>4608</v>
      </c>
      <c r="D50" s="35">
        <v>5</v>
      </c>
      <c r="E50" s="36">
        <v>0.1085</v>
      </c>
      <c r="F50" s="37">
        <v>66</v>
      </c>
      <c r="G50" s="36">
        <v>1.4322999999999999</v>
      </c>
      <c r="H50" s="46">
        <v>1037</v>
      </c>
      <c r="I50" s="36">
        <v>22.504300000000001</v>
      </c>
      <c r="J50" s="37">
        <v>2210</v>
      </c>
      <c r="K50" s="36">
        <v>47.960099999999997</v>
      </c>
      <c r="L50" s="37">
        <v>1209</v>
      </c>
      <c r="M50" s="36">
        <v>26.236999999999998</v>
      </c>
      <c r="N50" s="46">
        <v>7</v>
      </c>
      <c r="O50" s="36">
        <v>0.15190000000000001</v>
      </c>
      <c r="P50" s="49">
        <v>74</v>
      </c>
      <c r="Q50" s="39">
        <v>1.6059000000000001</v>
      </c>
      <c r="R50" s="35">
        <v>740</v>
      </c>
      <c r="S50" s="39">
        <v>16.059000000000001</v>
      </c>
      <c r="T50" s="35">
        <v>93</v>
      </c>
      <c r="U50" s="40">
        <v>2.0182000000000002</v>
      </c>
      <c r="V50" s="35">
        <v>701</v>
      </c>
      <c r="W50" s="40">
        <v>15.2127</v>
      </c>
      <c r="X50" s="41">
        <v>156</v>
      </c>
      <c r="Y50" s="42">
        <v>100</v>
      </c>
    </row>
    <row r="51" spans="1:25" s="32" customFormat="1" ht="15" customHeight="1" x14ac:dyDescent="0.25">
      <c r="A51" s="21" t="s">
        <v>18</v>
      </c>
      <c r="B51" s="43" t="s">
        <v>62</v>
      </c>
      <c r="C51" s="22">
        <v>25577</v>
      </c>
      <c r="D51" s="23">
        <v>91</v>
      </c>
      <c r="E51" s="24">
        <v>0.35580000000000001</v>
      </c>
      <c r="F51" s="44">
        <v>253</v>
      </c>
      <c r="G51" s="24">
        <v>0.98919999999999997</v>
      </c>
      <c r="H51" s="25">
        <v>16895</v>
      </c>
      <c r="I51" s="24">
        <v>66.055400000000006</v>
      </c>
      <c r="J51" s="25">
        <v>4350</v>
      </c>
      <c r="K51" s="24">
        <v>17.0075</v>
      </c>
      <c r="L51" s="25">
        <v>3560</v>
      </c>
      <c r="M51" s="24">
        <v>13.918799999999999</v>
      </c>
      <c r="N51" s="44">
        <v>38</v>
      </c>
      <c r="O51" s="24">
        <v>0.14860000000000001</v>
      </c>
      <c r="P51" s="26">
        <v>390</v>
      </c>
      <c r="Q51" s="27">
        <v>1.5247999999999999</v>
      </c>
      <c r="R51" s="23">
        <v>3943</v>
      </c>
      <c r="S51" s="27">
        <v>15.4162</v>
      </c>
      <c r="T51" s="23">
        <v>2335</v>
      </c>
      <c r="U51" s="29">
        <v>9.1293000000000006</v>
      </c>
      <c r="V51" s="23">
        <v>5878</v>
      </c>
      <c r="W51" s="29">
        <v>22.9816</v>
      </c>
      <c r="X51" s="30">
        <v>1137</v>
      </c>
      <c r="Y51" s="31">
        <v>100</v>
      </c>
    </row>
    <row r="52" spans="1:25" s="32" customFormat="1" ht="15" customHeight="1" x14ac:dyDescent="0.25">
      <c r="A52" s="21" t="s">
        <v>18</v>
      </c>
      <c r="B52" s="33" t="s">
        <v>63</v>
      </c>
      <c r="C52" s="34">
        <v>358</v>
      </c>
      <c r="D52" s="47">
        <v>3</v>
      </c>
      <c r="E52" s="36">
        <v>0.83799999999999997</v>
      </c>
      <c r="F52" s="37">
        <v>0</v>
      </c>
      <c r="G52" s="36">
        <v>0</v>
      </c>
      <c r="H52" s="46">
        <v>57</v>
      </c>
      <c r="I52" s="36">
        <v>15.921799999999999</v>
      </c>
      <c r="J52" s="46">
        <v>4</v>
      </c>
      <c r="K52" s="36">
        <v>1.1173</v>
      </c>
      <c r="L52" s="37">
        <v>273</v>
      </c>
      <c r="M52" s="36">
        <v>76.257000000000005</v>
      </c>
      <c r="N52" s="46">
        <v>5</v>
      </c>
      <c r="O52" s="36">
        <v>1.3966000000000001</v>
      </c>
      <c r="P52" s="38">
        <v>16</v>
      </c>
      <c r="Q52" s="39">
        <v>4.4692999999999996</v>
      </c>
      <c r="R52" s="35">
        <v>48</v>
      </c>
      <c r="S52" s="39">
        <v>13.4078</v>
      </c>
      <c r="T52" s="35">
        <v>7</v>
      </c>
      <c r="U52" s="40">
        <v>1.9553</v>
      </c>
      <c r="V52" s="35">
        <v>1</v>
      </c>
      <c r="W52" s="40">
        <v>0.27929999999999999</v>
      </c>
      <c r="X52" s="41">
        <v>20</v>
      </c>
      <c r="Y52" s="42">
        <v>100</v>
      </c>
    </row>
    <row r="53" spans="1:25" s="32" customFormat="1" ht="15" customHeight="1" x14ac:dyDescent="0.25">
      <c r="A53" s="21" t="s">
        <v>18</v>
      </c>
      <c r="B53" s="43" t="s">
        <v>64</v>
      </c>
      <c r="C53" s="60">
        <v>48</v>
      </c>
      <c r="D53" s="45">
        <v>0</v>
      </c>
      <c r="E53" s="24">
        <v>0</v>
      </c>
      <c r="F53" s="25">
        <v>0</v>
      </c>
      <c r="G53" s="24">
        <v>0</v>
      </c>
      <c r="H53" s="44">
        <v>0</v>
      </c>
      <c r="I53" s="24">
        <v>0</v>
      </c>
      <c r="J53" s="25">
        <v>3</v>
      </c>
      <c r="K53" s="24">
        <v>6.25</v>
      </c>
      <c r="L53" s="44">
        <v>43</v>
      </c>
      <c r="M53" s="24">
        <v>89.583299999999994</v>
      </c>
      <c r="N53" s="44">
        <v>0</v>
      </c>
      <c r="O53" s="24">
        <v>0</v>
      </c>
      <c r="P53" s="26">
        <v>2</v>
      </c>
      <c r="Q53" s="27">
        <v>4.1666999999999996</v>
      </c>
      <c r="R53" s="45">
        <v>14</v>
      </c>
      <c r="S53" s="27">
        <v>29.166699999999999</v>
      </c>
      <c r="T53" s="23">
        <v>6</v>
      </c>
      <c r="U53" s="29">
        <v>12.5</v>
      </c>
      <c r="V53" s="23">
        <v>0</v>
      </c>
      <c r="W53" s="29">
        <v>0</v>
      </c>
      <c r="X53" s="30">
        <v>12</v>
      </c>
      <c r="Y53" s="31">
        <v>100</v>
      </c>
    </row>
    <row r="54" spans="1:25" s="32" customFormat="1" ht="15" customHeight="1" x14ac:dyDescent="0.25">
      <c r="A54" s="21" t="s">
        <v>18</v>
      </c>
      <c r="B54" s="33" t="s">
        <v>65</v>
      </c>
      <c r="C54" s="34">
        <v>5564</v>
      </c>
      <c r="D54" s="47">
        <v>17</v>
      </c>
      <c r="E54" s="36">
        <v>0.30549999999999999</v>
      </c>
      <c r="F54" s="37">
        <v>88</v>
      </c>
      <c r="G54" s="51">
        <v>1.5815999999999999</v>
      </c>
      <c r="H54" s="46">
        <v>1319</v>
      </c>
      <c r="I54" s="51">
        <v>23.706</v>
      </c>
      <c r="J54" s="37">
        <v>2451</v>
      </c>
      <c r="K54" s="36">
        <v>44.051000000000002</v>
      </c>
      <c r="L54" s="37">
        <v>1474</v>
      </c>
      <c r="M54" s="36">
        <v>26.491700000000002</v>
      </c>
      <c r="N54" s="37">
        <v>3</v>
      </c>
      <c r="O54" s="36">
        <v>5.3900000000000003E-2</v>
      </c>
      <c r="P54" s="49">
        <v>212</v>
      </c>
      <c r="Q54" s="39">
        <v>3.8102</v>
      </c>
      <c r="R54" s="35">
        <v>1645</v>
      </c>
      <c r="S54" s="39">
        <v>29.565100000000001</v>
      </c>
      <c r="T54" s="47">
        <v>171</v>
      </c>
      <c r="U54" s="40">
        <v>3.0733000000000001</v>
      </c>
      <c r="V54" s="47">
        <v>1031</v>
      </c>
      <c r="W54" s="40">
        <v>18.529800000000002</v>
      </c>
      <c r="X54" s="41">
        <v>316</v>
      </c>
      <c r="Y54" s="42">
        <v>100</v>
      </c>
    </row>
    <row r="55" spans="1:25" s="32" customFormat="1" ht="15" customHeight="1" x14ac:dyDescent="0.25">
      <c r="A55" s="21" t="s">
        <v>18</v>
      </c>
      <c r="B55" s="43" t="s">
        <v>66</v>
      </c>
      <c r="C55" s="22">
        <v>256</v>
      </c>
      <c r="D55" s="23">
        <v>7</v>
      </c>
      <c r="E55" s="24">
        <v>2.7343999999999999</v>
      </c>
      <c r="F55" s="25">
        <v>14</v>
      </c>
      <c r="G55" s="24">
        <v>5.4687999999999999</v>
      </c>
      <c r="H55" s="44">
        <v>68</v>
      </c>
      <c r="I55" s="24">
        <v>26.5625</v>
      </c>
      <c r="J55" s="44">
        <v>21</v>
      </c>
      <c r="K55" s="24">
        <v>8.2030999999999992</v>
      </c>
      <c r="L55" s="25">
        <v>116</v>
      </c>
      <c r="M55" s="24">
        <v>45.3125</v>
      </c>
      <c r="N55" s="25">
        <v>3</v>
      </c>
      <c r="O55" s="24">
        <v>1.1718999999999999</v>
      </c>
      <c r="P55" s="48">
        <v>27</v>
      </c>
      <c r="Q55" s="27">
        <v>10.546900000000001</v>
      </c>
      <c r="R55" s="23">
        <v>50</v>
      </c>
      <c r="S55" s="27">
        <v>19.531300000000002</v>
      </c>
      <c r="T55" s="45">
        <v>9</v>
      </c>
      <c r="U55" s="29">
        <v>3.5156000000000001</v>
      </c>
      <c r="V55" s="45">
        <v>41</v>
      </c>
      <c r="W55" s="29">
        <v>16.015599999999999</v>
      </c>
      <c r="X55" s="30">
        <v>33</v>
      </c>
      <c r="Y55" s="31">
        <v>100</v>
      </c>
    </row>
    <row r="56" spans="1:25" s="32" customFormat="1" ht="15" customHeight="1" x14ac:dyDescent="0.25">
      <c r="A56" s="21" t="s">
        <v>18</v>
      </c>
      <c r="B56" s="33" t="s">
        <v>67</v>
      </c>
      <c r="C56" s="34">
        <v>1020</v>
      </c>
      <c r="D56" s="35">
        <v>1</v>
      </c>
      <c r="E56" s="36">
        <v>9.8000000000000004E-2</v>
      </c>
      <c r="F56" s="37">
        <v>4</v>
      </c>
      <c r="G56" s="36">
        <v>0.39219999999999999</v>
      </c>
      <c r="H56" s="37">
        <v>24</v>
      </c>
      <c r="I56" s="36">
        <v>2.3529</v>
      </c>
      <c r="J56" s="46">
        <v>69</v>
      </c>
      <c r="K56" s="36">
        <v>6.7647000000000004</v>
      </c>
      <c r="L56" s="37">
        <v>898</v>
      </c>
      <c r="M56" s="36">
        <v>88.039199999999994</v>
      </c>
      <c r="N56" s="46">
        <v>0</v>
      </c>
      <c r="O56" s="36">
        <v>0</v>
      </c>
      <c r="P56" s="38">
        <v>24</v>
      </c>
      <c r="Q56" s="39">
        <v>2.3529</v>
      </c>
      <c r="R56" s="47">
        <v>197</v>
      </c>
      <c r="S56" s="39">
        <v>19.313700000000001</v>
      </c>
      <c r="T56" s="47">
        <v>51</v>
      </c>
      <c r="U56" s="40">
        <v>5</v>
      </c>
      <c r="V56" s="47">
        <v>4</v>
      </c>
      <c r="W56" s="40">
        <v>0.39219999999999999</v>
      </c>
      <c r="X56" s="41">
        <v>85</v>
      </c>
      <c r="Y56" s="42">
        <v>100</v>
      </c>
    </row>
    <row r="57" spans="1:25" s="32" customFormat="1" ht="15" customHeight="1" x14ac:dyDescent="0.25">
      <c r="A57" s="21" t="s">
        <v>18</v>
      </c>
      <c r="B57" s="43" t="s">
        <v>68</v>
      </c>
      <c r="C57" s="22">
        <v>1462</v>
      </c>
      <c r="D57" s="23">
        <v>12</v>
      </c>
      <c r="E57" s="24">
        <v>0.82079999999999997</v>
      </c>
      <c r="F57" s="44">
        <v>15</v>
      </c>
      <c r="G57" s="24">
        <v>1.026</v>
      </c>
      <c r="H57" s="25">
        <v>323</v>
      </c>
      <c r="I57" s="24">
        <v>22.093</v>
      </c>
      <c r="J57" s="25">
        <v>941</v>
      </c>
      <c r="K57" s="24">
        <v>64.363900000000001</v>
      </c>
      <c r="L57" s="25">
        <v>143</v>
      </c>
      <c r="M57" s="24">
        <v>9.7811000000000003</v>
      </c>
      <c r="N57" s="25">
        <v>2</v>
      </c>
      <c r="O57" s="24">
        <v>0.1368</v>
      </c>
      <c r="P57" s="48">
        <v>26</v>
      </c>
      <c r="Q57" s="27">
        <v>1.7784</v>
      </c>
      <c r="R57" s="45">
        <v>568</v>
      </c>
      <c r="S57" s="27">
        <v>38.850900000000003</v>
      </c>
      <c r="T57" s="45">
        <v>18</v>
      </c>
      <c r="U57" s="29">
        <v>1.2312000000000001</v>
      </c>
      <c r="V57" s="45">
        <v>143</v>
      </c>
      <c r="W57" s="29">
        <v>9.7811000000000003</v>
      </c>
      <c r="X57" s="30">
        <v>78</v>
      </c>
      <c r="Y57" s="31">
        <v>100</v>
      </c>
    </row>
    <row r="58" spans="1:25" s="32" customFormat="1" ht="15" customHeight="1" x14ac:dyDescent="0.25">
      <c r="A58" s="21" t="s">
        <v>18</v>
      </c>
      <c r="B58" s="33" t="s">
        <v>69</v>
      </c>
      <c r="C58" s="50">
        <v>141</v>
      </c>
      <c r="D58" s="47">
        <v>19</v>
      </c>
      <c r="E58" s="36">
        <v>13.475199999999999</v>
      </c>
      <c r="F58" s="37">
        <v>1</v>
      </c>
      <c r="G58" s="36">
        <v>0.70920000000000005</v>
      </c>
      <c r="H58" s="46">
        <v>30</v>
      </c>
      <c r="I58" s="36">
        <v>21.276599999999998</v>
      </c>
      <c r="J58" s="37">
        <v>10</v>
      </c>
      <c r="K58" s="36">
        <v>7.0922000000000001</v>
      </c>
      <c r="L58" s="37">
        <v>71</v>
      </c>
      <c r="M58" s="36">
        <v>50.354599999999998</v>
      </c>
      <c r="N58" s="37">
        <v>0</v>
      </c>
      <c r="O58" s="36">
        <v>0</v>
      </c>
      <c r="P58" s="49">
        <v>10</v>
      </c>
      <c r="Q58" s="39">
        <v>7.0922000000000001</v>
      </c>
      <c r="R58" s="35">
        <v>18</v>
      </c>
      <c r="S58" s="39">
        <v>12.766</v>
      </c>
      <c r="T58" s="35">
        <v>0</v>
      </c>
      <c r="U58" s="40">
        <v>0</v>
      </c>
      <c r="V58" s="35">
        <v>8</v>
      </c>
      <c r="W58" s="40">
        <v>5.6738</v>
      </c>
      <c r="X58" s="41">
        <v>14</v>
      </c>
      <c r="Y58" s="42">
        <v>100</v>
      </c>
    </row>
    <row r="59" spans="1:25" s="32" customFormat="1" ht="15" customHeight="1" thickBot="1" x14ac:dyDescent="0.3">
      <c r="A59" s="21" t="s">
        <v>18</v>
      </c>
      <c r="B59" s="62" t="s">
        <v>71</v>
      </c>
      <c r="C59" s="63">
        <v>1035</v>
      </c>
      <c r="D59" s="64">
        <v>0</v>
      </c>
      <c r="E59" s="65">
        <v>0</v>
      </c>
      <c r="F59" s="66">
        <v>0</v>
      </c>
      <c r="G59" s="65">
        <v>0</v>
      </c>
      <c r="H59" s="67">
        <v>1030</v>
      </c>
      <c r="I59" s="65">
        <v>99.516900000000007</v>
      </c>
      <c r="J59" s="66">
        <v>0</v>
      </c>
      <c r="K59" s="65">
        <v>0</v>
      </c>
      <c r="L59" s="66">
        <v>5</v>
      </c>
      <c r="M59" s="65">
        <v>0.48309999999999997</v>
      </c>
      <c r="N59" s="66">
        <v>0</v>
      </c>
      <c r="O59" s="65">
        <v>0</v>
      </c>
      <c r="P59" s="68">
        <v>0</v>
      </c>
      <c r="Q59" s="69">
        <v>0</v>
      </c>
      <c r="R59" s="70">
        <v>364</v>
      </c>
      <c r="S59" s="69">
        <v>35.1691</v>
      </c>
      <c r="T59" s="70">
        <v>0</v>
      </c>
      <c r="U59" s="71">
        <v>0</v>
      </c>
      <c r="V59" s="70">
        <v>1</v>
      </c>
      <c r="W59" s="71">
        <v>9.6600000000000005E-2</v>
      </c>
      <c r="X59" s="72">
        <v>168</v>
      </c>
      <c r="Y59" s="73">
        <v>100</v>
      </c>
    </row>
    <row r="60" spans="1:25" s="54" customFormat="1" ht="15" customHeight="1" x14ac:dyDescent="0.25">
      <c r="A60" s="56"/>
      <c r="B60" s="57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8"/>
      <c r="W60" s="59"/>
      <c r="X60" s="53"/>
      <c r="Y60" s="53"/>
    </row>
    <row r="61" spans="1:25" s="54" customFormat="1" ht="12.5" x14ac:dyDescent="0.25">
      <c r="A61" s="56"/>
      <c r="B61" s="96" t="str">
        <f>CONCATENATE("NOTE: Table reads (for 50 states, District of Columbia, and Puerto Rico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167,790 public school students retained in grade 9, 2,395 (1.4%) were American Indian or Alaska Native, 36,522 (21.8%) were students with disabilities served under the Individuals with Disabilities Education Act (IDEA), and 7,009 (4.2%) were students with disabilities served solely under Section 504 of the Rehabilitation Act of 1973.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spans="1:25" s="54" customFormat="1" ht="14.15" customHeight="1" x14ac:dyDescent="0.25">
      <c r="B62" s="95" t="s">
        <v>73</v>
      </c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53"/>
      <c r="Y62" s="52"/>
    </row>
    <row r="63" spans="1:25" s="54" customFormat="1" ht="15" customHeight="1" x14ac:dyDescent="0.25">
      <c r="A63" s="56"/>
      <c r="B63" s="95" t="s">
        <v>72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53"/>
      <c r="Y63" s="53"/>
    </row>
  </sheetData>
  <sortState xmlns:xlrd2="http://schemas.microsoft.com/office/spreadsheetml/2017/richdata2" ref="B8:Y59">
    <sortCondition ref="B8:B59"/>
  </sortState>
  <mergeCells count="19">
    <mergeCell ref="B63:W63"/>
    <mergeCell ref="B62:W62"/>
    <mergeCell ref="B61:Y61"/>
    <mergeCell ref="B2:Y2"/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Y63"/>
  <sheetViews>
    <sheetView showGridLines="0" topLeftCell="B46" zoomScale="80" zoomScaleNormal="80" workbookViewId="0">
      <selection activeCell="F47" sqref="F47"/>
    </sheetView>
  </sheetViews>
  <sheetFormatPr defaultColWidth="12.109375" defaultRowHeight="15" customHeight="1" x14ac:dyDescent="0.3"/>
  <cols>
    <col min="1" max="1" width="11" style="10" customWidth="1"/>
    <col min="2" max="2" width="53.10937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4" t="str">
        <f>CONCATENATE("Number and percentage of public school male students ", LOWER(A7), ", by race/ethnicity, disability status, and English proficiency, by state: School Year 2017-18")</f>
        <v>Number and percentage of public school male students retained in grade 9, by race/ethnicity, disability status, and English proficiency, by state: School Year 2017-18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75" t="s">
        <v>0</v>
      </c>
      <c r="C4" s="77" t="s">
        <v>11</v>
      </c>
      <c r="D4" s="79" t="s">
        <v>10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  <c r="R4" s="82" t="s">
        <v>12</v>
      </c>
      <c r="S4" s="83"/>
      <c r="T4" s="82" t="s">
        <v>13</v>
      </c>
      <c r="U4" s="83"/>
      <c r="V4" s="82" t="s">
        <v>14</v>
      </c>
      <c r="W4" s="83"/>
      <c r="X4" s="86" t="s">
        <v>17</v>
      </c>
      <c r="Y4" s="88" t="s">
        <v>15</v>
      </c>
    </row>
    <row r="5" spans="1:25" s="12" customFormat="1" ht="25" customHeight="1" x14ac:dyDescent="0.3">
      <c r="A5" s="11"/>
      <c r="B5" s="76"/>
      <c r="C5" s="78"/>
      <c r="D5" s="90" t="s">
        <v>1</v>
      </c>
      <c r="E5" s="91"/>
      <c r="F5" s="92" t="s">
        <v>2</v>
      </c>
      <c r="G5" s="91"/>
      <c r="H5" s="93" t="s">
        <v>3</v>
      </c>
      <c r="I5" s="91"/>
      <c r="J5" s="93" t="s">
        <v>4</v>
      </c>
      <c r="K5" s="91"/>
      <c r="L5" s="93" t="s">
        <v>5</v>
      </c>
      <c r="M5" s="91"/>
      <c r="N5" s="93" t="s">
        <v>6</v>
      </c>
      <c r="O5" s="91"/>
      <c r="P5" s="93" t="s">
        <v>7</v>
      </c>
      <c r="Q5" s="94"/>
      <c r="R5" s="84"/>
      <c r="S5" s="85"/>
      <c r="T5" s="84"/>
      <c r="U5" s="85"/>
      <c r="V5" s="84"/>
      <c r="W5" s="85"/>
      <c r="X5" s="87"/>
      <c r="Y5" s="89"/>
    </row>
    <row r="6" spans="1:25" s="12" customFormat="1" ht="15" customHeight="1" thickBot="1" x14ac:dyDescent="0.35">
      <c r="A6" s="11"/>
      <c r="B6" s="13"/>
      <c r="C6" s="55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61" t="s">
        <v>70</v>
      </c>
      <c r="C7" s="22">
        <v>107386</v>
      </c>
      <c r="D7" s="23">
        <v>1403</v>
      </c>
      <c r="E7" s="24">
        <v>1.3065</v>
      </c>
      <c r="F7" s="25">
        <v>1872</v>
      </c>
      <c r="G7" s="24">
        <v>1.7432000000000001</v>
      </c>
      <c r="H7" s="25">
        <v>37066</v>
      </c>
      <c r="I7" s="24">
        <v>34.516599999999997</v>
      </c>
      <c r="J7" s="25">
        <v>34937</v>
      </c>
      <c r="K7" s="24">
        <v>32.533999999999999</v>
      </c>
      <c r="L7" s="25">
        <v>28167</v>
      </c>
      <c r="M7" s="24">
        <v>26.229700000000001</v>
      </c>
      <c r="N7" s="44">
        <v>613</v>
      </c>
      <c r="O7" s="24">
        <v>0.57079999999999997</v>
      </c>
      <c r="P7" s="26">
        <v>3328</v>
      </c>
      <c r="Q7" s="27">
        <v>3.0991</v>
      </c>
      <c r="R7" s="28">
        <v>25956</v>
      </c>
      <c r="S7" s="27">
        <v>24.1707</v>
      </c>
      <c r="T7" s="28">
        <v>4812</v>
      </c>
      <c r="U7" s="29">
        <v>4.4809999999999999</v>
      </c>
      <c r="V7" s="28">
        <v>16381</v>
      </c>
      <c r="W7" s="29">
        <v>15.254300000000001</v>
      </c>
      <c r="X7" s="30">
        <v>9187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2090</v>
      </c>
      <c r="D8" s="35">
        <v>19</v>
      </c>
      <c r="E8" s="36">
        <v>0.90910000000000002</v>
      </c>
      <c r="F8" s="37">
        <v>12</v>
      </c>
      <c r="G8" s="36">
        <v>0.57420000000000004</v>
      </c>
      <c r="H8" s="46">
        <v>169</v>
      </c>
      <c r="I8" s="36">
        <v>8.0861000000000001</v>
      </c>
      <c r="J8" s="37">
        <v>1274</v>
      </c>
      <c r="K8" s="36">
        <v>60.956899999999997</v>
      </c>
      <c r="L8" s="37">
        <v>601</v>
      </c>
      <c r="M8" s="36">
        <v>28.756</v>
      </c>
      <c r="N8" s="37">
        <v>1</v>
      </c>
      <c r="O8" s="36">
        <v>4.7800000000000002E-2</v>
      </c>
      <c r="P8" s="49">
        <v>14</v>
      </c>
      <c r="Q8" s="39">
        <v>0.66990000000000005</v>
      </c>
      <c r="R8" s="35">
        <v>262</v>
      </c>
      <c r="S8" s="39">
        <v>12.5359</v>
      </c>
      <c r="T8" s="47">
        <v>30</v>
      </c>
      <c r="U8" s="40">
        <v>1.4354</v>
      </c>
      <c r="V8" s="47">
        <v>144</v>
      </c>
      <c r="W8" s="40">
        <v>6.89</v>
      </c>
      <c r="X8" s="41">
        <v>237</v>
      </c>
      <c r="Y8" s="42">
        <v>100</v>
      </c>
    </row>
    <row r="9" spans="1:25" s="32" customFormat="1" ht="15" customHeight="1" x14ac:dyDescent="0.25">
      <c r="A9" s="21" t="s">
        <v>18</v>
      </c>
      <c r="B9" s="43" t="s">
        <v>19</v>
      </c>
      <c r="C9" s="22">
        <v>32</v>
      </c>
      <c r="D9" s="23">
        <v>31</v>
      </c>
      <c r="E9" s="24">
        <v>96.875</v>
      </c>
      <c r="F9" s="25">
        <v>0</v>
      </c>
      <c r="G9" s="24">
        <v>0</v>
      </c>
      <c r="H9" s="25">
        <v>0</v>
      </c>
      <c r="I9" s="24">
        <v>0</v>
      </c>
      <c r="J9" s="44">
        <v>0</v>
      </c>
      <c r="K9" s="24">
        <v>0</v>
      </c>
      <c r="L9" s="44">
        <v>0</v>
      </c>
      <c r="M9" s="24">
        <v>0</v>
      </c>
      <c r="N9" s="25">
        <v>0</v>
      </c>
      <c r="O9" s="24">
        <v>0</v>
      </c>
      <c r="P9" s="48">
        <v>1</v>
      </c>
      <c r="Q9" s="27">
        <v>3.125</v>
      </c>
      <c r="R9" s="45">
        <v>10</v>
      </c>
      <c r="S9" s="27">
        <v>31.25</v>
      </c>
      <c r="T9" s="45">
        <v>0</v>
      </c>
      <c r="U9" s="29">
        <v>0</v>
      </c>
      <c r="V9" s="45">
        <v>21</v>
      </c>
      <c r="W9" s="29">
        <v>65.625</v>
      </c>
      <c r="X9" s="30">
        <v>21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617</v>
      </c>
      <c r="D10" s="47">
        <v>125</v>
      </c>
      <c r="E10" s="36">
        <v>20.2593</v>
      </c>
      <c r="F10" s="37">
        <v>5</v>
      </c>
      <c r="G10" s="36">
        <v>0.81040000000000001</v>
      </c>
      <c r="H10" s="46">
        <v>280</v>
      </c>
      <c r="I10" s="36">
        <v>45.380899999999997</v>
      </c>
      <c r="J10" s="37">
        <v>42</v>
      </c>
      <c r="K10" s="36">
        <v>6.8071000000000002</v>
      </c>
      <c r="L10" s="46">
        <v>151</v>
      </c>
      <c r="M10" s="36">
        <v>24.473299999999998</v>
      </c>
      <c r="N10" s="46">
        <v>4</v>
      </c>
      <c r="O10" s="36">
        <v>0.64829999999999999</v>
      </c>
      <c r="P10" s="38">
        <v>10</v>
      </c>
      <c r="Q10" s="39">
        <v>1.6207</v>
      </c>
      <c r="R10" s="47">
        <v>97</v>
      </c>
      <c r="S10" s="39">
        <v>15.7212</v>
      </c>
      <c r="T10" s="47">
        <v>16</v>
      </c>
      <c r="U10" s="40">
        <v>2.5931999999999999</v>
      </c>
      <c r="V10" s="47">
        <v>38</v>
      </c>
      <c r="W10" s="40">
        <v>6.1588000000000003</v>
      </c>
      <c r="X10" s="41">
        <v>53</v>
      </c>
      <c r="Y10" s="42">
        <v>100</v>
      </c>
    </row>
    <row r="11" spans="1:25" s="32" customFormat="1" ht="15" customHeight="1" x14ac:dyDescent="0.25">
      <c r="A11" s="21" t="s">
        <v>18</v>
      </c>
      <c r="B11" s="43" t="s">
        <v>21</v>
      </c>
      <c r="C11" s="22">
        <v>583</v>
      </c>
      <c r="D11" s="23">
        <v>5</v>
      </c>
      <c r="E11" s="24">
        <v>0.85760000000000003</v>
      </c>
      <c r="F11" s="44">
        <v>2</v>
      </c>
      <c r="G11" s="24">
        <v>0.34310000000000002</v>
      </c>
      <c r="H11" s="25">
        <v>114</v>
      </c>
      <c r="I11" s="24">
        <v>19.553999999999998</v>
      </c>
      <c r="J11" s="25">
        <v>165</v>
      </c>
      <c r="K11" s="24">
        <v>28.3019</v>
      </c>
      <c r="L11" s="25">
        <v>276</v>
      </c>
      <c r="M11" s="24">
        <v>47.341299999999997</v>
      </c>
      <c r="N11" s="25">
        <v>12</v>
      </c>
      <c r="O11" s="24">
        <v>2.0583</v>
      </c>
      <c r="P11" s="48">
        <v>9</v>
      </c>
      <c r="Q11" s="27">
        <v>1.5437000000000001</v>
      </c>
      <c r="R11" s="45">
        <v>56</v>
      </c>
      <c r="S11" s="27">
        <v>9.6054999999999993</v>
      </c>
      <c r="T11" s="23">
        <v>51</v>
      </c>
      <c r="U11" s="29">
        <v>8.7478999999999996</v>
      </c>
      <c r="V11" s="23">
        <v>83</v>
      </c>
      <c r="W11" s="29">
        <v>14.236700000000001</v>
      </c>
      <c r="X11" s="30">
        <v>130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4832</v>
      </c>
      <c r="D12" s="35">
        <v>17</v>
      </c>
      <c r="E12" s="36">
        <v>0.3518</v>
      </c>
      <c r="F12" s="46">
        <v>112</v>
      </c>
      <c r="G12" s="36">
        <v>2.3178999999999998</v>
      </c>
      <c r="H12" s="37">
        <v>3779</v>
      </c>
      <c r="I12" s="36">
        <v>78.207800000000006</v>
      </c>
      <c r="J12" s="37">
        <v>318</v>
      </c>
      <c r="K12" s="36">
        <v>6.5811000000000002</v>
      </c>
      <c r="L12" s="37">
        <v>481</v>
      </c>
      <c r="M12" s="36">
        <v>9.9544999999999995</v>
      </c>
      <c r="N12" s="46">
        <v>19</v>
      </c>
      <c r="O12" s="36">
        <v>0.39319999999999999</v>
      </c>
      <c r="P12" s="49">
        <v>106</v>
      </c>
      <c r="Q12" s="39">
        <v>2.1937000000000002</v>
      </c>
      <c r="R12" s="47">
        <v>868</v>
      </c>
      <c r="S12" s="39">
        <v>17.9636</v>
      </c>
      <c r="T12" s="35">
        <v>95</v>
      </c>
      <c r="U12" s="40">
        <v>1.9661</v>
      </c>
      <c r="V12" s="35">
        <v>1473</v>
      </c>
      <c r="W12" s="40">
        <v>30.484300000000001</v>
      </c>
      <c r="X12" s="41">
        <v>348</v>
      </c>
      <c r="Y12" s="42">
        <v>100</v>
      </c>
    </row>
    <row r="13" spans="1:25" s="32" customFormat="1" ht="15" customHeight="1" x14ac:dyDescent="0.25">
      <c r="A13" s="21" t="s">
        <v>18</v>
      </c>
      <c r="B13" s="43" t="s">
        <v>24</v>
      </c>
      <c r="C13" s="22">
        <v>692</v>
      </c>
      <c r="D13" s="23">
        <v>10</v>
      </c>
      <c r="E13" s="24">
        <v>1.4451000000000001</v>
      </c>
      <c r="F13" s="44">
        <v>7</v>
      </c>
      <c r="G13" s="24">
        <v>1.0116000000000001</v>
      </c>
      <c r="H13" s="25">
        <v>436</v>
      </c>
      <c r="I13" s="24">
        <v>63.005800000000001</v>
      </c>
      <c r="J13" s="44">
        <v>107</v>
      </c>
      <c r="K13" s="24">
        <v>15.462400000000001</v>
      </c>
      <c r="L13" s="25">
        <v>107</v>
      </c>
      <c r="M13" s="24">
        <v>15.462400000000001</v>
      </c>
      <c r="N13" s="25">
        <v>3</v>
      </c>
      <c r="O13" s="24">
        <v>0.4335</v>
      </c>
      <c r="P13" s="26">
        <v>22</v>
      </c>
      <c r="Q13" s="27">
        <v>3.1791999999999998</v>
      </c>
      <c r="R13" s="23">
        <v>7</v>
      </c>
      <c r="S13" s="27">
        <v>1.0116000000000001</v>
      </c>
      <c r="T13" s="45">
        <v>12</v>
      </c>
      <c r="U13" s="29">
        <v>1.7341</v>
      </c>
      <c r="V13" s="45">
        <v>256</v>
      </c>
      <c r="W13" s="29">
        <v>36.994199999999999</v>
      </c>
      <c r="X13" s="30">
        <v>111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50">
        <v>1297</v>
      </c>
      <c r="D14" s="35">
        <v>3</v>
      </c>
      <c r="E14" s="36">
        <v>0.23130000000000001</v>
      </c>
      <c r="F14" s="37">
        <v>19</v>
      </c>
      <c r="G14" s="36">
        <v>1.4649000000000001</v>
      </c>
      <c r="H14" s="46">
        <v>595</v>
      </c>
      <c r="I14" s="36">
        <v>45.875100000000003</v>
      </c>
      <c r="J14" s="46">
        <v>350</v>
      </c>
      <c r="K14" s="36">
        <v>26.985399999999998</v>
      </c>
      <c r="L14" s="46">
        <v>283</v>
      </c>
      <c r="M14" s="36">
        <v>21.819600000000001</v>
      </c>
      <c r="N14" s="37">
        <v>5</v>
      </c>
      <c r="O14" s="36">
        <v>0.38550000000000001</v>
      </c>
      <c r="P14" s="38">
        <v>42</v>
      </c>
      <c r="Q14" s="39">
        <v>3.2382</v>
      </c>
      <c r="R14" s="47">
        <v>340</v>
      </c>
      <c r="S14" s="39">
        <v>26.214300000000001</v>
      </c>
      <c r="T14" s="35">
        <v>88</v>
      </c>
      <c r="U14" s="40">
        <v>6.7849000000000004</v>
      </c>
      <c r="V14" s="35">
        <v>224</v>
      </c>
      <c r="W14" s="40">
        <v>17.270600000000002</v>
      </c>
      <c r="X14" s="41">
        <v>152</v>
      </c>
      <c r="Y14" s="42">
        <v>100</v>
      </c>
    </row>
    <row r="15" spans="1:25" s="32" customFormat="1" ht="15" customHeight="1" x14ac:dyDescent="0.25">
      <c r="A15" s="21" t="s">
        <v>18</v>
      </c>
      <c r="B15" s="43" t="s">
        <v>27</v>
      </c>
      <c r="C15" s="60">
        <v>664</v>
      </c>
      <c r="D15" s="23">
        <v>5</v>
      </c>
      <c r="E15" s="24">
        <v>0.753</v>
      </c>
      <c r="F15" s="25">
        <v>12</v>
      </c>
      <c r="G15" s="24">
        <v>1.8071999999999999</v>
      </c>
      <c r="H15" s="25">
        <v>131</v>
      </c>
      <c r="I15" s="24">
        <v>19.728899999999999</v>
      </c>
      <c r="J15" s="44">
        <v>333</v>
      </c>
      <c r="K15" s="24">
        <v>50.150599999999997</v>
      </c>
      <c r="L15" s="25">
        <v>166</v>
      </c>
      <c r="M15" s="24">
        <v>25</v>
      </c>
      <c r="N15" s="44">
        <v>1</v>
      </c>
      <c r="O15" s="24">
        <v>0.15060000000000001</v>
      </c>
      <c r="P15" s="26">
        <v>16</v>
      </c>
      <c r="Q15" s="27">
        <v>2.4096000000000002</v>
      </c>
      <c r="R15" s="45">
        <v>205</v>
      </c>
      <c r="S15" s="27">
        <v>30.8735</v>
      </c>
      <c r="T15" s="23">
        <v>15</v>
      </c>
      <c r="U15" s="29">
        <v>2.2589999999999999</v>
      </c>
      <c r="V15" s="23">
        <v>75</v>
      </c>
      <c r="W15" s="29">
        <v>11.295199999999999</v>
      </c>
      <c r="X15" s="30">
        <v>34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50">
        <v>403</v>
      </c>
      <c r="D16" s="47">
        <v>0</v>
      </c>
      <c r="E16" s="36">
        <v>0</v>
      </c>
      <c r="F16" s="46">
        <v>4</v>
      </c>
      <c r="G16" s="36">
        <v>0.99260000000000004</v>
      </c>
      <c r="H16" s="37">
        <v>67</v>
      </c>
      <c r="I16" s="36">
        <v>16.625299999999999</v>
      </c>
      <c r="J16" s="46">
        <v>324</v>
      </c>
      <c r="K16" s="36">
        <v>80.397000000000006</v>
      </c>
      <c r="L16" s="37">
        <v>5</v>
      </c>
      <c r="M16" s="36">
        <v>1.2406999999999999</v>
      </c>
      <c r="N16" s="46">
        <v>0</v>
      </c>
      <c r="O16" s="36">
        <v>0</v>
      </c>
      <c r="P16" s="38">
        <v>3</v>
      </c>
      <c r="Q16" s="39">
        <v>0.74439999999999995</v>
      </c>
      <c r="R16" s="35">
        <v>127</v>
      </c>
      <c r="S16" s="39">
        <v>31.5136</v>
      </c>
      <c r="T16" s="35">
        <v>5</v>
      </c>
      <c r="U16" s="40">
        <v>1.2406999999999999</v>
      </c>
      <c r="V16" s="35">
        <v>55</v>
      </c>
      <c r="W16" s="40">
        <v>13.647600000000001</v>
      </c>
      <c r="X16" s="41">
        <v>37</v>
      </c>
      <c r="Y16" s="42">
        <v>100</v>
      </c>
    </row>
    <row r="17" spans="1:25" s="32" customFormat="1" ht="15" customHeight="1" x14ac:dyDescent="0.25">
      <c r="A17" s="21" t="s">
        <v>18</v>
      </c>
      <c r="B17" s="43" t="s">
        <v>28</v>
      </c>
      <c r="C17" s="22">
        <v>4286</v>
      </c>
      <c r="D17" s="23">
        <v>14</v>
      </c>
      <c r="E17" s="24">
        <v>0.3266</v>
      </c>
      <c r="F17" s="44">
        <v>24</v>
      </c>
      <c r="G17" s="24">
        <v>0.56000000000000005</v>
      </c>
      <c r="H17" s="25">
        <v>1016</v>
      </c>
      <c r="I17" s="24">
        <v>23.705100000000002</v>
      </c>
      <c r="J17" s="44">
        <v>1311</v>
      </c>
      <c r="K17" s="24">
        <v>30.588000000000001</v>
      </c>
      <c r="L17" s="44">
        <v>1763</v>
      </c>
      <c r="M17" s="24">
        <v>41.133899999999997</v>
      </c>
      <c r="N17" s="44">
        <v>3</v>
      </c>
      <c r="O17" s="24">
        <v>7.0000000000000007E-2</v>
      </c>
      <c r="P17" s="48">
        <v>155</v>
      </c>
      <c r="Q17" s="27">
        <v>3.6164000000000001</v>
      </c>
      <c r="R17" s="23">
        <v>1153</v>
      </c>
      <c r="S17" s="27">
        <v>26.901499999999999</v>
      </c>
      <c r="T17" s="23">
        <v>337</v>
      </c>
      <c r="U17" s="29">
        <v>7.8628</v>
      </c>
      <c r="V17" s="23">
        <v>322</v>
      </c>
      <c r="W17" s="29">
        <v>7.5128000000000004</v>
      </c>
      <c r="X17" s="30">
        <v>398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8471</v>
      </c>
      <c r="D18" s="47">
        <v>24</v>
      </c>
      <c r="E18" s="36">
        <v>0.2833</v>
      </c>
      <c r="F18" s="37">
        <v>109</v>
      </c>
      <c r="G18" s="36">
        <v>1.2867</v>
      </c>
      <c r="H18" s="37">
        <v>1600</v>
      </c>
      <c r="I18" s="36">
        <v>18.888000000000002</v>
      </c>
      <c r="J18" s="37">
        <v>4234</v>
      </c>
      <c r="K18" s="36">
        <v>49.982300000000002</v>
      </c>
      <c r="L18" s="37">
        <v>2232</v>
      </c>
      <c r="M18" s="36">
        <v>26.348700000000001</v>
      </c>
      <c r="N18" s="37">
        <v>3</v>
      </c>
      <c r="O18" s="36">
        <v>3.5400000000000001E-2</v>
      </c>
      <c r="P18" s="38">
        <v>269</v>
      </c>
      <c r="Q18" s="39">
        <v>3.1755</v>
      </c>
      <c r="R18" s="47">
        <v>1935</v>
      </c>
      <c r="S18" s="39">
        <v>22.842600000000001</v>
      </c>
      <c r="T18" s="35">
        <v>269</v>
      </c>
      <c r="U18" s="40">
        <v>3.1755</v>
      </c>
      <c r="V18" s="35">
        <v>715</v>
      </c>
      <c r="W18" s="40">
        <v>8.4405999999999999</v>
      </c>
      <c r="X18" s="41">
        <v>447</v>
      </c>
      <c r="Y18" s="42">
        <v>100</v>
      </c>
    </row>
    <row r="19" spans="1:25" s="32" customFormat="1" ht="15" customHeight="1" x14ac:dyDescent="0.25">
      <c r="A19" s="21" t="s">
        <v>18</v>
      </c>
      <c r="B19" s="43" t="s">
        <v>30</v>
      </c>
      <c r="C19" s="22">
        <v>828</v>
      </c>
      <c r="D19" s="23">
        <v>2</v>
      </c>
      <c r="E19" s="24">
        <v>0.24149999999999999</v>
      </c>
      <c r="F19" s="25">
        <v>169</v>
      </c>
      <c r="G19" s="24">
        <v>20.410599999999999</v>
      </c>
      <c r="H19" s="25">
        <v>97</v>
      </c>
      <c r="I19" s="24">
        <v>11.715</v>
      </c>
      <c r="J19" s="25">
        <v>7</v>
      </c>
      <c r="K19" s="24">
        <v>0.84540000000000004</v>
      </c>
      <c r="L19" s="25">
        <v>59</v>
      </c>
      <c r="M19" s="24">
        <v>7.1256000000000004</v>
      </c>
      <c r="N19" s="25">
        <v>427</v>
      </c>
      <c r="O19" s="24">
        <v>51.57</v>
      </c>
      <c r="P19" s="26">
        <v>67</v>
      </c>
      <c r="Q19" s="27">
        <v>8.0917999999999992</v>
      </c>
      <c r="R19" s="23">
        <v>180</v>
      </c>
      <c r="S19" s="27">
        <v>21.739100000000001</v>
      </c>
      <c r="T19" s="23">
        <v>36</v>
      </c>
      <c r="U19" s="29">
        <v>4.3478000000000003</v>
      </c>
      <c r="V19" s="23">
        <v>109</v>
      </c>
      <c r="W19" s="29">
        <v>13.164300000000001</v>
      </c>
      <c r="X19" s="30">
        <v>52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50">
        <v>136</v>
      </c>
      <c r="D20" s="47">
        <v>3</v>
      </c>
      <c r="E20" s="36">
        <v>2.2059000000000002</v>
      </c>
      <c r="F20" s="46">
        <v>0</v>
      </c>
      <c r="G20" s="36">
        <v>0</v>
      </c>
      <c r="H20" s="37">
        <v>27</v>
      </c>
      <c r="I20" s="36">
        <v>19.852900000000002</v>
      </c>
      <c r="J20" s="46">
        <v>0</v>
      </c>
      <c r="K20" s="36">
        <v>0</v>
      </c>
      <c r="L20" s="46">
        <v>100</v>
      </c>
      <c r="M20" s="36">
        <v>73.529399999999995</v>
      </c>
      <c r="N20" s="46">
        <v>0</v>
      </c>
      <c r="O20" s="36">
        <v>0</v>
      </c>
      <c r="P20" s="38">
        <v>6</v>
      </c>
      <c r="Q20" s="39">
        <v>4.4118000000000004</v>
      </c>
      <c r="R20" s="47">
        <v>9</v>
      </c>
      <c r="S20" s="39">
        <v>6.6176000000000004</v>
      </c>
      <c r="T20" s="35">
        <v>10</v>
      </c>
      <c r="U20" s="40">
        <v>7.3529</v>
      </c>
      <c r="V20" s="35">
        <v>2</v>
      </c>
      <c r="W20" s="40">
        <v>1.4705999999999999</v>
      </c>
      <c r="X20" s="41">
        <v>40</v>
      </c>
      <c r="Y20" s="42">
        <v>100</v>
      </c>
    </row>
    <row r="21" spans="1:25" s="32" customFormat="1" ht="15" customHeight="1" x14ac:dyDescent="0.25">
      <c r="A21" s="21" t="s">
        <v>18</v>
      </c>
      <c r="B21" s="43" t="s">
        <v>33</v>
      </c>
      <c r="C21" s="22">
        <v>3648</v>
      </c>
      <c r="D21" s="45">
        <v>26</v>
      </c>
      <c r="E21" s="24">
        <v>0.7127</v>
      </c>
      <c r="F21" s="25">
        <v>33</v>
      </c>
      <c r="G21" s="24">
        <v>0.90459999999999996</v>
      </c>
      <c r="H21" s="44">
        <v>1410</v>
      </c>
      <c r="I21" s="24">
        <v>38.651299999999999</v>
      </c>
      <c r="J21" s="25">
        <v>1058</v>
      </c>
      <c r="K21" s="24">
        <v>29.002199999999998</v>
      </c>
      <c r="L21" s="25">
        <v>979</v>
      </c>
      <c r="M21" s="24">
        <v>26.836600000000001</v>
      </c>
      <c r="N21" s="25">
        <v>5</v>
      </c>
      <c r="O21" s="24">
        <v>0.1371</v>
      </c>
      <c r="P21" s="48">
        <v>137</v>
      </c>
      <c r="Q21" s="27">
        <v>3.7555000000000001</v>
      </c>
      <c r="R21" s="23">
        <v>821</v>
      </c>
      <c r="S21" s="27">
        <v>22.505500000000001</v>
      </c>
      <c r="T21" s="45">
        <v>127</v>
      </c>
      <c r="U21" s="29">
        <v>3.4813999999999998</v>
      </c>
      <c r="V21" s="45">
        <v>555</v>
      </c>
      <c r="W21" s="29">
        <v>15.213800000000001</v>
      </c>
      <c r="X21" s="30">
        <v>353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220</v>
      </c>
      <c r="D22" s="35">
        <v>2</v>
      </c>
      <c r="E22" s="36">
        <v>0.90910000000000002</v>
      </c>
      <c r="F22" s="46">
        <v>0</v>
      </c>
      <c r="G22" s="36">
        <v>0</v>
      </c>
      <c r="H22" s="46">
        <v>35</v>
      </c>
      <c r="I22" s="36">
        <v>15.9091</v>
      </c>
      <c r="J22" s="37">
        <v>104</v>
      </c>
      <c r="K22" s="36">
        <v>47.2727</v>
      </c>
      <c r="L22" s="37">
        <v>67</v>
      </c>
      <c r="M22" s="36">
        <v>30.454499999999999</v>
      </c>
      <c r="N22" s="37">
        <v>0</v>
      </c>
      <c r="O22" s="36">
        <v>0</v>
      </c>
      <c r="P22" s="49">
        <v>12</v>
      </c>
      <c r="Q22" s="39">
        <v>5.4545000000000003</v>
      </c>
      <c r="R22" s="47">
        <v>51</v>
      </c>
      <c r="S22" s="39">
        <v>23.181799999999999</v>
      </c>
      <c r="T22" s="47">
        <v>4</v>
      </c>
      <c r="U22" s="40">
        <v>1.8182</v>
      </c>
      <c r="V22" s="47">
        <v>13</v>
      </c>
      <c r="W22" s="40">
        <v>5.9090999999999996</v>
      </c>
      <c r="X22" s="41">
        <v>41</v>
      </c>
      <c r="Y22" s="42">
        <v>100</v>
      </c>
    </row>
    <row r="23" spans="1:25" s="32" customFormat="1" ht="15" customHeight="1" x14ac:dyDescent="0.25">
      <c r="A23" s="21" t="s">
        <v>18</v>
      </c>
      <c r="B23" s="43" t="s">
        <v>31</v>
      </c>
      <c r="C23" s="22">
        <v>184</v>
      </c>
      <c r="D23" s="23">
        <v>1</v>
      </c>
      <c r="E23" s="24">
        <v>0.54349999999999998</v>
      </c>
      <c r="F23" s="25">
        <v>4</v>
      </c>
      <c r="G23" s="24">
        <v>2.1739000000000002</v>
      </c>
      <c r="H23" s="25">
        <v>39</v>
      </c>
      <c r="I23" s="24">
        <v>21.195699999999999</v>
      </c>
      <c r="J23" s="25">
        <v>34</v>
      </c>
      <c r="K23" s="24">
        <v>18.478300000000001</v>
      </c>
      <c r="L23" s="25">
        <v>90</v>
      </c>
      <c r="M23" s="24">
        <v>48.912999999999997</v>
      </c>
      <c r="N23" s="25">
        <v>6</v>
      </c>
      <c r="O23" s="24">
        <v>3.2608999999999999</v>
      </c>
      <c r="P23" s="48">
        <v>10</v>
      </c>
      <c r="Q23" s="27">
        <v>5.4348000000000001</v>
      </c>
      <c r="R23" s="45">
        <v>56</v>
      </c>
      <c r="S23" s="27">
        <v>30.434799999999999</v>
      </c>
      <c r="T23" s="23">
        <v>68</v>
      </c>
      <c r="U23" s="29">
        <v>36.956499999999998</v>
      </c>
      <c r="V23" s="23">
        <v>26</v>
      </c>
      <c r="W23" s="29">
        <v>14.1304</v>
      </c>
      <c r="X23" s="30">
        <v>46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635</v>
      </c>
      <c r="D24" s="47">
        <v>4</v>
      </c>
      <c r="E24" s="36">
        <v>0.62990000000000002</v>
      </c>
      <c r="F24" s="37">
        <v>5</v>
      </c>
      <c r="G24" s="36">
        <v>0.78739999999999999</v>
      </c>
      <c r="H24" s="46">
        <v>212</v>
      </c>
      <c r="I24" s="36">
        <v>33.385800000000003</v>
      </c>
      <c r="J24" s="37">
        <v>98</v>
      </c>
      <c r="K24" s="36">
        <v>15.4331</v>
      </c>
      <c r="L24" s="37">
        <v>279</v>
      </c>
      <c r="M24" s="36">
        <v>43.936999999999998</v>
      </c>
      <c r="N24" s="37">
        <v>3</v>
      </c>
      <c r="O24" s="36">
        <v>0.47239999999999999</v>
      </c>
      <c r="P24" s="49">
        <v>34</v>
      </c>
      <c r="Q24" s="39">
        <v>5.3543000000000003</v>
      </c>
      <c r="R24" s="47">
        <v>112</v>
      </c>
      <c r="S24" s="39">
        <v>17.637799999999999</v>
      </c>
      <c r="T24" s="35">
        <v>15</v>
      </c>
      <c r="U24" s="40">
        <v>2.3622000000000001</v>
      </c>
      <c r="V24" s="35">
        <v>135</v>
      </c>
      <c r="W24" s="40">
        <v>21.259799999999998</v>
      </c>
      <c r="X24" s="41">
        <v>66</v>
      </c>
      <c r="Y24" s="42">
        <v>100</v>
      </c>
    </row>
    <row r="25" spans="1:25" s="32" customFormat="1" ht="15" customHeight="1" x14ac:dyDescent="0.25">
      <c r="A25" s="21" t="s">
        <v>18</v>
      </c>
      <c r="B25" s="43" t="s">
        <v>36</v>
      </c>
      <c r="C25" s="60">
        <v>2082</v>
      </c>
      <c r="D25" s="23">
        <v>6</v>
      </c>
      <c r="E25" s="24">
        <v>0.28820000000000001</v>
      </c>
      <c r="F25" s="25">
        <v>11</v>
      </c>
      <c r="G25" s="24">
        <v>0.52829999999999999</v>
      </c>
      <c r="H25" s="25">
        <v>189</v>
      </c>
      <c r="I25" s="24">
        <v>9.0777999999999999</v>
      </c>
      <c r="J25" s="25">
        <v>559</v>
      </c>
      <c r="K25" s="24">
        <v>26.8492</v>
      </c>
      <c r="L25" s="44">
        <v>1230</v>
      </c>
      <c r="M25" s="24">
        <v>59.077800000000003</v>
      </c>
      <c r="N25" s="25">
        <v>1</v>
      </c>
      <c r="O25" s="24">
        <v>4.8000000000000001E-2</v>
      </c>
      <c r="P25" s="48">
        <v>86</v>
      </c>
      <c r="Q25" s="27">
        <v>4.1306000000000003</v>
      </c>
      <c r="R25" s="23">
        <v>432</v>
      </c>
      <c r="S25" s="27">
        <v>20.749300000000002</v>
      </c>
      <c r="T25" s="23">
        <v>30</v>
      </c>
      <c r="U25" s="29">
        <v>1.4409000000000001</v>
      </c>
      <c r="V25" s="23">
        <v>130</v>
      </c>
      <c r="W25" s="29">
        <v>6.2439999999999998</v>
      </c>
      <c r="X25" s="30">
        <v>265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1766</v>
      </c>
      <c r="D26" s="35">
        <v>9</v>
      </c>
      <c r="E26" s="36">
        <v>0.50960000000000005</v>
      </c>
      <c r="F26" s="46">
        <v>6</v>
      </c>
      <c r="G26" s="36">
        <v>0.33979999999999999</v>
      </c>
      <c r="H26" s="46">
        <v>148</v>
      </c>
      <c r="I26" s="36">
        <v>8.3804999999999996</v>
      </c>
      <c r="J26" s="37">
        <v>1043</v>
      </c>
      <c r="K26" s="36">
        <v>59.06</v>
      </c>
      <c r="L26" s="37">
        <v>533</v>
      </c>
      <c r="M26" s="36">
        <v>30.1812</v>
      </c>
      <c r="N26" s="46">
        <v>0</v>
      </c>
      <c r="O26" s="36">
        <v>0</v>
      </c>
      <c r="P26" s="49">
        <v>27</v>
      </c>
      <c r="Q26" s="39">
        <v>1.5288999999999999</v>
      </c>
      <c r="R26" s="35">
        <v>344</v>
      </c>
      <c r="S26" s="39">
        <v>19.478999999999999</v>
      </c>
      <c r="T26" s="35">
        <v>258</v>
      </c>
      <c r="U26" s="40">
        <v>14.609299999999999</v>
      </c>
      <c r="V26" s="35">
        <v>103</v>
      </c>
      <c r="W26" s="40">
        <v>5.8323999999999998</v>
      </c>
      <c r="X26" s="41">
        <v>193</v>
      </c>
      <c r="Y26" s="42">
        <v>100</v>
      </c>
    </row>
    <row r="27" spans="1:25" s="32" customFormat="1" ht="15" customHeight="1" x14ac:dyDescent="0.25">
      <c r="A27" s="21" t="s">
        <v>18</v>
      </c>
      <c r="B27" s="43" t="s">
        <v>40</v>
      </c>
      <c r="C27" s="60">
        <v>27</v>
      </c>
      <c r="D27" s="45">
        <v>1</v>
      </c>
      <c r="E27" s="24">
        <v>3.7037</v>
      </c>
      <c r="F27" s="25">
        <v>1</v>
      </c>
      <c r="G27" s="24">
        <v>3.7037</v>
      </c>
      <c r="H27" s="25">
        <v>0</v>
      </c>
      <c r="I27" s="24">
        <v>0</v>
      </c>
      <c r="J27" s="25">
        <v>0</v>
      </c>
      <c r="K27" s="24">
        <v>0</v>
      </c>
      <c r="L27" s="44">
        <v>24</v>
      </c>
      <c r="M27" s="24">
        <v>88.888900000000007</v>
      </c>
      <c r="N27" s="25">
        <v>0</v>
      </c>
      <c r="O27" s="24">
        <v>0</v>
      </c>
      <c r="P27" s="48">
        <v>1</v>
      </c>
      <c r="Q27" s="27">
        <v>3.7037</v>
      </c>
      <c r="R27" s="45">
        <v>7</v>
      </c>
      <c r="S27" s="27">
        <v>25.925899999999999</v>
      </c>
      <c r="T27" s="23">
        <v>1</v>
      </c>
      <c r="U27" s="29">
        <v>3.7037</v>
      </c>
      <c r="V27" s="23">
        <v>1</v>
      </c>
      <c r="W27" s="29">
        <v>3.7037</v>
      </c>
      <c r="X27" s="30">
        <v>13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50">
        <v>4599</v>
      </c>
      <c r="D28" s="47">
        <v>6</v>
      </c>
      <c r="E28" s="36">
        <v>0.1305</v>
      </c>
      <c r="F28" s="37">
        <v>58</v>
      </c>
      <c r="G28" s="36">
        <v>1.2611000000000001</v>
      </c>
      <c r="H28" s="37">
        <v>1538</v>
      </c>
      <c r="I28" s="36">
        <v>33.442100000000003</v>
      </c>
      <c r="J28" s="37">
        <v>2222</v>
      </c>
      <c r="K28" s="36">
        <v>48.314900000000002</v>
      </c>
      <c r="L28" s="46">
        <v>643</v>
      </c>
      <c r="M28" s="36">
        <v>13.981299999999999</v>
      </c>
      <c r="N28" s="37">
        <v>2</v>
      </c>
      <c r="O28" s="36">
        <v>4.3499999999999997E-2</v>
      </c>
      <c r="P28" s="38">
        <v>130</v>
      </c>
      <c r="Q28" s="39">
        <v>2.8267000000000002</v>
      </c>
      <c r="R28" s="35">
        <v>964</v>
      </c>
      <c r="S28" s="39">
        <v>20.961099999999998</v>
      </c>
      <c r="T28" s="47">
        <v>247</v>
      </c>
      <c r="U28" s="40">
        <v>5.3707000000000003</v>
      </c>
      <c r="V28" s="47">
        <v>654</v>
      </c>
      <c r="W28" s="40">
        <v>14.220499999999999</v>
      </c>
      <c r="X28" s="41">
        <v>193</v>
      </c>
      <c r="Y28" s="42">
        <v>100</v>
      </c>
    </row>
    <row r="29" spans="1:25" s="32" customFormat="1" ht="15" customHeight="1" x14ac:dyDescent="0.25">
      <c r="A29" s="21" t="s">
        <v>18</v>
      </c>
      <c r="B29" s="43" t="s">
        <v>38</v>
      </c>
      <c r="C29" s="22">
        <v>1920</v>
      </c>
      <c r="D29" s="23">
        <v>7</v>
      </c>
      <c r="E29" s="24">
        <v>0.36459999999999998</v>
      </c>
      <c r="F29" s="25">
        <v>34</v>
      </c>
      <c r="G29" s="24">
        <v>1.7707999999999999</v>
      </c>
      <c r="H29" s="44">
        <v>840</v>
      </c>
      <c r="I29" s="24">
        <v>43.75</v>
      </c>
      <c r="J29" s="25">
        <v>377</v>
      </c>
      <c r="K29" s="24">
        <v>19.635400000000001</v>
      </c>
      <c r="L29" s="44">
        <v>574</v>
      </c>
      <c r="M29" s="24">
        <v>29.895800000000001</v>
      </c>
      <c r="N29" s="25">
        <v>2</v>
      </c>
      <c r="O29" s="24">
        <v>0.1042</v>
      </c>
      <c r="P29" s="48">
        <v>86</v>
      </c>
      <c r="Q29" s="27">
        <v>4.4791999999999996</v>
      </c>
      <c r="R29" s="23">
        <v>627</v>
      </c>
      <c r="S29" s="27">
        <v>32.656300000000002</v>
      </c>
      <c r="T29" s="23">
        <v>118</v>
      </c>
      <c r="U29" s="29">
        <v>6.1458000000000004</v>
      </c>
      <c r="V29" s="23">
        <v>508</v>
      </c>
      <c r="W29" s="29">
        <v>26.458300000000001</v>
      </c>
      <c r="X29" s="30">
        <v>247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2304</v>
      </c>
      <c r="D30" s="47">
        <v>26</v>
      </c>
      <c r="E30" s="36">
        <v>1.1285000000000001</v>
      </c>
      <c r="F30" s="46">
        <v>16</v>
      </c>
      <c r="G30" s="36">
        <v>0.69440000000000002</v>
      </c>
      <c r="H30" s="37">
        <v>194</v>
      </c>
      <c r="I30" s="36">
        <v>8.4200999999999997</v>
      </c>
      <c r="J30" s="37">
        <v>777</v>
      </c>
      <c r="K30" s="36">
        <v>33.723999999999997</v>
      </c>
      <c r="L30" s="37">
        <v>1181</v>
      </c>
      <c r="M30" s="36">
        <v>51.258699999999997</v>
      </c>
      <c r="N30" s="37">
        <v>2</v>
      </c>
      <c r="O30" s="36">
        <v>8.6800000000000002E-2</v>
      </c>
      <c r="P30" s="38">
        <v>108</v>
      </c>
      <c r="Q30" s="39">
        <v>4.6875</v>
      </c>
      <c r="R30" s="35">
        <v>428</v>
      </c>
      <c r="S30" s="39">
        <v>18.5764</v>
      </c>
      <c r="T30" s="47">
        <v>61</v>
      </c>
      <c r="U30" s="40">
        <v>2.6476000000000002</v>
      </c>
      <c r="V30" s="47">
        <v>297</v>
      </c>
      <c r="W30" s="40">
        <v>12.890599999999999</v>
      </c>
      <c r="X30" s="41">
        <v>274</v>
      </c>
      <c r="Y30" s="42">
        <v>100</v>
      </c>
    </row>
    <row r="31" spans="1:25" s="32" customFormat="1" ht="15" customHeight="1" x14ac:dyDescent="0.25">
      <c r="A31" s="21" t="s">
        <v>18</v>
      </c>
      <c r="B31" s="43" t="s">
        <v>42</v>
      </c>
      <c r="C31" s="60">
        <v>181</v>
      </c>
      <c r="D31" s="23">
        <v>3</v>
      </c>
      <c r="E31" s="24">
        <v>1.6575</v>
      </c>
      <c r="F31" s="44">
        <v>14</v>
      </c>
      <c r="G31" s="24">
        <v>7.7347999999999999</v>
      </c>
      <c r="H31" s="25">
        <v>51</v>
      </c>
      <c r="I31" s="24">
        <v>28.1768</v>
      </c>
      <c r="J31" s="44">
        <v>37</v>
      </c>
      <c r="K31" s="24">
        <v>20.442</v>
      </c>
      <c r="L31" s="25">
        <v>68</v>
      </c>
      <c r="M31" s="24">
        <v>37.569099999999999</v>
      </c>
      <c r="N31" s="25">
        <v>1</v>
      </c>
      <c r="O31" s="24">
        <v>0.55249999999999999</v>
      </c>
      <c r="P31" s="26">
        <v>7</v>
      </c>
      <c r="Q31" s="27">
        <v>3.8673999999999999</v>
      </c>
      <c r="R31" s="23">
        <v>40</v>
      </c>
      <c r="S31" s="27">
        <v>22.099399999999999</v>
      </c>
      <c r="T31" s="45">
        <v>2</v>
      </c>
      <c r="U31" s="29">
        <v>1.105</v>
      </c>
      <c r="V31" s="45">
        <v>50</v>
      </c>
      <c r="W31" s="29">
        <v>27.624300000000002</v>
      </c>
      <c r="X31" s="30">
        <v>52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1452</v>
      </c>
      <c r="D32" s="35">
        <v>1</v>
      </c>
      <c r="E32" s="36">
        <v>6.8900000000000003E-2</v>
      </c>
      <c r="F32" s="37">
        <v>8</v>
      </c>
      <c r="G32" s="36">
        <v>0.55100000000000005</v>
      </c>
      <c r="H32" s="37">
        <v>81</v>
      </c>
      <c r="I32" s="36">
        <v>5.5785</v>
      </c>
      <c r="J32" s="37">
        <v>907</v>
      </c>
      <c r="K32" s="36">
        <v>62.465600000000002</v>
      </c>
      <c r="L32" s="46">
        <v>441</v>
      </c>
      <c r="M32" s="36">
        <v>30.3719</v>
      </c>
      <c r="N32" s="46">
        <v>1</v>
      </c>
      <c r="O32" s="36">
        <v>6.8900000000000003E-2</v>
      </c>
      <c r="P32" s="49">
        <v>13</v>
      </c>
      <c r="Q32" s="39">
        <v>0.89529999999999998</v>
      </c>
      <c r="R32" s="47">
        <v>360</v>
      </c>
      <c r="S32" s="39">
        <v>24.793399999999998</v>
      </c>
      <c r="T32" s="35">
        <v>10</v>
      </c>
      <c r="U32" s="40">
        <v>0.68869999999999998</v>
      </c>
      <c r="V32" s="35">
        <v>64</v>
      </c>
      <c r="W32" s="40">
        <v>4.4077000000000002</v>
      </c>
      <c r="X32" s="41">
        <v>203</v>
      </c>
      <c r="Y32" s="42">
        <v>100</v>
      </c>
    </row>
    <row r="33" spans="1:25" s="32" customFormat="1" ht="15" customHeight="1" x14ac:dyDescent="0.25">
      <c r="A33" s="21" t="s">
        <v>18</v>
      </c>
      <c r="B33" s="43" t="s">
        <v>43</v>
      </c>
      <c r="C33" s="22">
        <v>731</v>
      </c>
      <c r="D33" s="45">
        <v>1</v>
      </c>
      <c r="E33" s="24">
        <v>0.1368</v>
      </c>
      <c r="F33" s="25">
        <v>8</v>
      </c>
      <c r="G33" s="24">
        <v>1.0944</v>
      </c>
      <c r="H33" s="44">
        <v>82</v>
      </c>
      <c r="I33" s="24">
        <v>11.217499999999999</v>
      </c>
      <c r="J33" s="25">
        <v>246</v>
      </c>
      <c r="K33" s="24">
        <v>33.652500000000003</v>
      </c>
      <c r="L33" s="25">
        <v>373</v>
      </c>
      <c r="M33" s="24">
        <v>51.026000000000003</v>
      </c>
      <c r="N33" s="44">
        <v>0</v>
      </c>
      <c r="O33" s="24">
        <v>0</v>
      </c>
      <c r="P33" s="48">
        <v>21</v>
      </c>
      <c r="Q33" s="27">
        <v>2.8727999999999998</v>
      </c>
      <c r="R33" s="45">
        <v>129</v>
      </c>
      <c r="S33" s="27">
        <v>17.647099999999998</v>
      </c>
      <c r="T33" s="45">
        <v>24</v>
      </c>
      <c r="U33" s="29">
        <v>3.2831999999999999</v>
      </c>
      <c r="V33" s="45">
        <v>41</v>
      </c>
      <c r="W33" s="29">
        <v>5.6087999999999996</v>
      </c>
      <c r="X33" s="30">
        <v>118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50">
        <v>50</v>
      </c>
      <c r="D34" s="35">
        <v>25</v>
      </c>
      <c r="E34" s="36">
        <v>50</v>
      </c>
      <c r="F34" s="37">
        <v>0</v>
      </c>
      <c r="G34" s="36">
        <v>0</v>
      </c>
      <c r="H34" s="46">
        <v>1</v>
      </c>
      <c r="I34" s="36">
        <v>2</v>
      </c>
      <c r="J34" s="37">
        <v>3</v>
      </c>
      <c r="K34" s="36">
        <v>6</v>
      </c>
      <c r="L34" s="46">
        <v>19</v>
      </c>
      <c r="M34" s="36">
        <v>38</v>
      </c>
      <c r="N34" s="46">
        <v>0</v>
      </c>
      <c r="O34" s="36">
        <v>0</v>
      </c>
      <c r="P34" s="38">
        <v>2</v>
      </c>
      <c r="Q34" s="39">
        <v>4</v>
      </c>
      <c r="R34" s="47">
        <v>3</v>
      </c>
      <c r="S34" s="39">
        <v>6</v>
      </c>
      <c r="T34" s="47">
        <v>1</v>
      </c>
      <c r="U34" s="40">
        <v>2</v>
      </c>
      <c r="V34" s="47">
        <v>1</v>
      </c>
      <c r="W34" s="40">
        <v>2</v>
      </c>
      <c r="X34" s="41">
        <v>22</v>
      </c>
      <c r="Y34" s="42">
        <v>100</v>
      </c>
    </row>
    <row r="35" spans="1:25" s="32" customFormat="1" ht="15" customHeight="1" x14ac:dyDescent="0.25">
      <c r="A35" s="21" t="s">
        <v>18</v>
      </c>
      <c r="B35" s="43" t="s">
        <v>48</v>
      </c>
      <c r="C35" s="60">
        <v>137</v>
      </c>
      <c r="D35" s="45">
        <v>1</v>
      </c>
      <c r="E35" s="24">
        <v>0.72989999999999999</v>
      </c>
      <c r="F35" s="25">
        <v>0</v>
      </c>
      <c r="G35" s="24">
        <v>0</v>
      </c>
      <c r="H35" s="44">
        <v>30</v>
      </c>
      <c r="I35" s="24">
        <v>21.8978</v>
      </c>
      <c r="J35" s="25">
        <v>8</v>
      </c>
      <c r="K35" s="24">
        <v>5.8394000000000004</v>
      </c>
      <c r="L35" s="44">
        <v>89</v>
      </c>
      <c r="M35" s="24">
        <v>64.963499999999996</v>
      </c>
      <c r="N35" s="25">
        <v>1</v>
      </c>
      <c r="O35" s="24">
        <v>0.72989999999999999</v>
      </c>
      <c r="P35" s="48">
        <v>8</v>
      </c>
      <c r="Q35" s="27">
        <v>5.8394000000000004</v>
      </c>
      <c r="R35" s="45">
        <v>44</v>
      </c>
      <c r="S35" s="27">
        <v>32.116799999999998</v>
      </c>
      <c r="T35" s="45">
        <v>7</v>
      </c>
      <c r="U35" s="29">
        <v>5.1094999999999997</v>
      </c>
      <c r="V35" s="45">
        <v>12</v>
      </c>
      <c r="W35" s="29">
        <v>8.7591000000000001</v>
      </c>
      <c r="X35" s="30">
        <v>16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50">
        <v>1843</v>
      </c>
      <c r="D36" s="47">
        <v>9</v>
      </c>
      <c r="E36" s="36">
        <v>0.48830000000000001</v>
      </c>
      <c r="F36" s="37">
        <v>56</v>
      </c>
      <c r="G36" s="36">
        <v>3.0385</v>
      </c>
      <c r="H36" s="37">
        <v>871</v>
      </c>
      <c r="I36" s="36">
        <v>47.259900000000002</v>
      </c>
      <c r="J36" s="46">
        <v>440</v>
      </c>
      <c r="K36" s="36">
        <v>23.874099999999999</v>
      </c>
      <c r="L36" s="46">
        <v>330</v>
      </c>
      <c r="M36" s="36">
        <v>17.9056</v>
      </c>
      <c r="N36" s="37">
        <v>18</v>
      </c>
      <c r="O36" s="36">
        <v>0.97670000000000001</v>
      </c>
      <c r="P36" s="49">
        <v>119</v>
      </c>
      <c r="Q36" s="39">
        <v>6.4569000000000001</v>
      </c>
      <c r="R36" s="47">
        <v>340</v>
      </c>
      <c r="S36" s="39">
        <v>18.4482</v>
      </c>
      <c r="T36" s="35">
        <v>61</v>
      </c>
      <c r="U36" s="40">
        <v>3.3098000000000001</v>
      </c>
      <c r="V36" s="35">
        <v>442</v>
      </c>
      <c r="W36" s="40">
        <v>23.982600000000001</v>
      </c>
      <c r="X36" s="41">
        <v>64</v>
      </c>
      <c r="Y36" s="42">
        <v>100</v>
      </c>
    </row>
    <row r="37" spans="1:25" s="32" customFormat="1" ht="15" customHeight="1" x14ac:dyDescent="0.25">
      <c r="A37" s="21" t="s">
        <v>18</v>
      </c>
      <c r="B37" s="43" t="s">
        <v>49</v>
      </c>
      <c r="C37" s="22">
        <v>598</v>
      </c>
      <c r="D37" s="23">
        <v>3</v>
      </c>
      <c r="E37" s="24">
        <v>0.50170000000000003</v>
      </c>
      <c r="F37" s="25">
        <v>10</v>
      </c>
      <c r="G37" s="24">
        <v>1.6721999999999999</v>
      </c>
      <c r="H37" s="25">
        <v>98</v>
      </c>
      <c r="I37" s="24">
        <v>16.388000000000002</v>
      </c>
      <c r="J37" s="25">
        <v>38</v>
      </c>
      <c r="K37" s="24">
        <v>6.3544999999999998</v>
      </c>
      <c r="L37" s="25">
        <v>428</v>
      </c>
      <c r="M37" s="24">
        <v>71.571899999999999</v>
      </c>
      <c r="N37" s="44">
        <v>1</v>
      </c>
      <c r="O37" s="24">
        <v>0.16719999999999999</v>
      </c>
      <c r="P37" s="48">
        <v>20</v>
      </c>
      <c r="Q37" s="27">
        <v>3.3445</v>
      </c>
      <c r="R37" s="45">
        <v>157</v>
      </c>
      <c r="S37" s="27">
        <v>26.254200000000001</v>
      </c>
      <c r="T37" s="23">
        <v>78</v>
      </c>
      <c r="U37" s="29">
        <v>13.0435</v>
      </c>
      <c r="V37" s="23">
        <v>55</v>
      </c>
      <c r="W37" s="29">
        <v>9.1973000000000003</v>
      </c>
      <c r="X37" s="30">
        <v>42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1751</v>
      </c>
      <c r="D38" s="35">
        <v>7</v>
      </c>
      <c r="E38" s="36">
        <v>0.39979999999999999</v>
      </c>
      <c r="F38" s="37">
        <v>33</v>
      </c>
      <c r="G38" s="36">
        <v>1.8846000000000001</v>
      </c>
      <c r="H38" s="37">
        <v>850</v>
      </c>
      <c r="I38" s="36">
        <v>48.543700000000001</v>
      </c>
      <c r="J38" s="37">
        <v>498</v>
      </c>
      <c r="K38" s="36">
        <v>28.440899999999999</v>
      </c>
      <c r="L38" s="37">
        <v>321</v>
      </c>
      <c r="M38" s="36">
        <v>18.3324</v>
      </c>
      <c r="N38" s="37">
        <v>3</v>
      </c>
      <c r="O38" s="36">
        <v>0.17130000000000001</v>
      </c>
      <c r="P38" s="38">
        <v>39</v>
      </c>
      <c r="Q38" s="39">
        <v>2.2273000000000001</v>
      </c>
      <c r="R38" s="47">
        <v>387</v>
      </c>
      <c r="S38" s="39">
        <v>22.101700000000001</v>
      </c>
      <c r="T38" s="35">
        <v>55</v>
      </c>
      <c r="U38" s="40">
        <v>3.1410999999999998</v>
      </c>
      <c r="V38" s="35">
        <v>254</v>
      </c>
      <c r="W38" s="40">
        <v>14.506</v>
      </c>
      <c r="X38" s="41">
        <v>196</v>
      </c>
      <c r="Y38" s="42">
        <v>100</v>
      </c>
    </row>
    <row r="39" spans="1:25" s="32" customFormat="1" ht="15" customHeight="1" x14ac:dyDescent="0.25">
      <c r="A39" s="21" t="s">
        <v>18</v>
      </c>
      <c r="B39" s="43" t="s">
        <v>51</v>
      </c>
      <c r="C39" s="22">
        <v>1368</v>
      </c>
      <c r="D39" s="45">
        <v>128</v>
      </c>
      <c r="E39" s="24">
        <v>9.3567</v>
      </c>
      <c r="F39" s="25">
        <v>4</v>
      </c>
      <c r="G39" s="24">
        <v>0.29239999999999999</v>
      </c>
      <c r="H39" s="44">
        <v>986</v>
      </c>
      <c r="I39" s="24">
        <v>72.075999999999993</v>
      </c>
      <c r="J39" s="25">
        <v>45</v>
      </c>
      <c r="K39" s="24">
        <v>3.2894999999999999</v>
      </c>
      <c r="L39" s="44">
        <v>175</v>
      </c>
      <c r="M39" s="24">
        <v>12.792400000000001</v>
      </c>
      <c r="N39" s="25">
        <v>2</v>
      </c>
      <c r="O39" s="24">
        <v>0.1462</v>
      </c>
      <c r="P39" s="48">
        <v>28</v>
      </c>
      <c r="Q39" s="27">
        <v>2.0468000000000002</v>
      </c>
      <c r="R39" s="23">
        <v>287</v>
      </c>
      <c r="S39" s="27">
        <v>20.979500000000002</v>
      </c>
      <c r="T39" s="23">
        <v>18</v>
      </c>
      <c r="U39" s="29">
        <v>1.3158000000000001</v>
      </c>
      <c r="V39" s="23">
        <v>265</v>
      </c>
      <c r="W39" s="29">
        <v>19.371300000000002</v>
      </c>
      <c r="X39" s="30">
        <v>88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50">
        <v>9933</v>
      </c>
      <c r="D40" s="35">
        <v>102</v>
      </c>
      <c r="E40" s="36">
        <v>1.0268999999999999</v>
      </c>
      <c r="F40" s="37">
        <v>593</v>
      </c>
      <c r="G40" s="36">
        <v>5.97</v>
      </c>
      <c r="H40" s="37">
        <v>4337</v>
      </c>
      <c r="I40" s="36">
        <v>43.662500000000001</v>
      </c>
      <c r="J40" s="46">
        <v>3211</v>
      </c>
      <c r="K40" s="36">
        <v>32.326599999999999</v>
      </c>
      <c r="L40" s="46">
        <v>1528</v>
      </c>
      <c r="M40" s="36">
        <v>15.383100000000001</v>
      </c>
      <c r="N40" s="37">
        <v>29</v>
      </c>
      <c r="O40" s="36">
        <v>0.29199999999999998</v>
      </c>
      <c r="P40" s="38">
        <v>133</v>
      </c>
      <c r="Q40" s="39">
        <v>1.339</v>
      </c>
      <c r="R40" s="47">
        <v>3668</v>
      </c>
      <c r="S40" s="39">
        <v>36.927399999999999</v>
      </c>
      <c r="T40" s="35">
        <v>143</v>
      </c>
      <c r="U40" s="40">
        <v>1.4396</v>
      </c>
      <c r="V40" s="35">
        <v>2064</v>
      </c>
      <c r="W40" s="40">
        <v>20.779199999999999</v>
      </c>
      <c r="X40" s="41">
        <v>849</v>
      </c>
      <c r="Y40" s="42">
        <v>100</v>
      </c>
    </row>
    <row r="41" spans="1:25" s="32" customFormat="1" ht="15" customHeight="1" x14ac:dyDescent="0.25">
      <c r="A41" s="21" t="s">
        <v>18</v>
      </c>
      <c r="B41" s="43" t="s">
        <v>46</v>
      </c>
      <c r="C41" s="22">
        <v>6313</v>
      </c>
      <c r="D41" s="45">
        <v>106</v>
      </c>
      <c r="E41" s="24">
        <v>1.6791</v>
      </c>
      <c r="F41" s="25">
        <v>42</v>
      </c>
      <c r="G41" s="24">
        <v>0.6653</v>
      </c>
      <c r="H41" s="25">
        <v>1442</v>
      </c>
      <c r="I41" s="24">
        <v>22.841799999999999</v>
      </c>
      <c r="J41" s="25">
        <v>2652</v>
      </c>
      <c r="K41" s="24">
        <v>42.008600000000001</v>
      </c>
      <c r="L41" s="44">
        <v>1774</v>
      </c>
      <c r="M41" s="24">
        <v>28.1007</v>
      </c>
      <c r="N41" s="44">
        <v>9</v>
      </c>
      <c r="O41" s="24">
        <v>0.1426</v>
      </c>
      <c r="P41" s="26">
        <v>288</v>
      </c>
      <c r="Q41" s="27">
        <v>4.5620000000000003</v>
      </c>
      <c r="R41" s="23">
        <v>1799</v>
      </c>
      <c r="S41" s="27">
        <v>28.4968</v>
      </c>
      <c r="T41" s="45">
        <v>198</v>
      </c>
      <c r="U41" s="29">
        <v>3.1364000000000001</v>
      </c>
      <c r="V41" s="45">
        <v>711</v>
      </c>
      <c r="W41" s="29">
        <v>11.262499999999999</v>
      </c>
      <c r="X41" s="30">
        <v>476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50">
        <v>55</v>
      </c>
      <c r="D42" s="35">
        <v>24</v>
      </c>
      <c r="E42" s="36">
        <v>43.636400000000002</v>
      </c>
      <c r="F42" s="37">
        <v>2</v>
      </c>
      <c r="G42" s="36">
        <v>3.6364000000000001</v>
      </c>
      <c r="H42" s="37">
        <v>2</v>
      </c>
      <c r="I42" s="36">
        <v>3.6364000000000001</v>
      </c>
      <c r="J42" s="46">
        <v>6</v>
      </c>
      <c r="K42" s="36">
        <v>10.9091</v>
      </c>
      <c r="L42" s="46">
        <v>19</v>
      </c>
      <c r="M42" s="36">
        <v>34.545499999999997</v>
      </c>
      <c r="N42" s="46">
        <v>0</v>
      </c>
      <c r="O42" s="36">
        <v>0</v>
      </c>
      <c r="P42" s="38">
        <v>2</v>
      </c>
      <c r="Q42" s="39">
        <v>3.6364000000000001</v>
      </c>
      <c r="R42" s="47">
        <v>15</v>
      </c>
      <c r="S42" s="39">
        <v>27.2727</v>
      </c>
      <c r="T42" s="35">
        <v>1</v>
      </c>
      <c r="U42" s="40">
        <v>1.8182</v>
      </c>
      <c r="V42" s="35">
        <v>4</v>
      </c>
      <c r="W42" s="40">
        <v>7.2727000000000004</v>
      </c>
      <c r="X42" s="41">
        <v>24</v>
      </c>
      <c r="Y42" s="42">
        <v>100</v>
      </c>
    </row>
    <row r="43" spans="1:25" s="32" customFormat="1" ht="15" customHeight="1" x14ac:dyDescent="0.25">
      <c r="A43" s="21" t="s">
        <v>18</v>
      </c>
      <c r="B43" s="43" t="s">
        <v>54</v>
      </c>
      <c r="C43" s="22">
        <v>4367</v>
      </c>
      <c r="D43" s="23">
        <v>6</v>
      </c>
      <c r="E43" s="24">
        <v>0.13739999999999999</v>
      </c>
      <c r="F43" s="25">
        <v>65</v>
      </c>
      <c r="G43" s="24">
        <v>1.4883999999999999</v>
      </c>
      <c r="H43" s="44">
        <v>467</v>
      </c>
      <c r="I43" s="24">
        <v>10.6938</v>
      </c>
      <c r="J43" s="25">
        <v>2199</v>
      </c>
      <c r="K43" s="24">
        <v>50.354900000000001</v>
      </c>
      <c r="L43" s="25">
        <v>1360</v>
      </c>
      <c r="M43" s="24">
        <v>31.142700000000001</v>
      </c>
      <c r="N43" s="25">
        <v>2</v>
      </c>
      <c r="O43" s="24">
        <v>4.58E-2</v>
      </c>
      <c r="P43" s="26">
        <v>268</v>
      </c>
      <c r="Q43" s="27">
        <v>6.1368999999999998</v>
      </c>
      <c r="R43" s="45">
        <v>1291</v>
      </c>
      <c r="S43" s="27">
        <v>29.5626</v>
      </c>
      <c r="T43" s="45">
        <v>149</v>
      </c>
      <c r="U43" s="29">
        <v>3.4119999999999999</v>
      </c>
      <c r="V43" s="45">
        <v>415</v>
      </c>
      <c r="W43" s="29">
        <v>9.5030999999999999</v>
      </c>
      <c r="X43" s="30">
        <v>267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1852</v>
      </c>
      <c r="D44" s="35">
        <v>368</v>
      </c>
      <c r="E44" s="36">
        <v>19.8704</v>
      </c>
      <c r="F44" s="46">
        <v>12</v>
      </c>
      <c r="G44" s="36">
        <v>0.64790000000000003</v>
      </c>
      <c r="H44" s="37">
        <v>58</v>
      </c>
      <c r="I44" s="36">
        <v>3.1316999999999999</v>
      </c>
      <c r="J44" s="37">
        <v>290</v>
      </c>
      <c r="K44" s="36">
        <v>15.6587</v>
      </c>
      <c r="L44" s="37">
        <v>957</v>
      </c>
      <c r="M44" s="36">
        <v>51.673900000000003</v>
      </c>
      <c r="N44" s="46">
        <v>7</v>
      </c>
      <c r="O44" s="36">
        <v>0.378</v>
      </c>
      <c r="P44" s="49">
        <v>160</v>
      </c>
      <c r="Q44" s="39">
        <v>8.6393000000000004</v>
      </c>
      <c r="R44" s="47">
        <v>516</v>
      </c>
      <c r="S44" s="39">
        <v>27.861799999999999</v>
      </c>
      <c r="T44" s="47">
        <v>37</v>
      </c>
      <c r="U44" s="40">
        <v>1.9978</v>
      </c>
      <c r="V44" s="47">
        <v>116</v>
      </c>
      <c r="W44" s="40">
        <v>6.2634999999999996</v>
      </c>
      <c r="X44" s="41">
        <v>276</v>
      </c>
      <c r="Y44" s="42">
        <v>100</v>
      </c>
    </row>
    <row r="45" spans="1:25" s="32" customFormat="1" ht="15" customHeight="1" x14ac:dyDescent="0.25">
      <c r="A45" s="21" t="s">
        <v>18</v>
      </c>
      <c r="B45" s="43" t="s">
        <v>56</v>
      </c>
      <c r="C45" s="22">
        <v>202</v>
      </c>
      <c r="D45" s="45">
        <v>6</v>
      </c>
      <c r="E45" s="24">
        <v>2.9702999999999999</v>
      </c>
      <c r="F45" s="25">
        <v>2</v>
      </c>
      <c r="G45" s="24">
        <v>0.99009999999999998</v>
      </c>
      <c r="H45" s="44">
        <v>38</v>
      </c>
      <c r="I45" s="24">
        <v>18.811900000000001</v>
      </c>
      <c r="J45" s="25">
        <v>2</v>
      </c>
      <c r="K45" s="24">
        <v>0.99009999999999998</v>
      </c>
      <c r="L45" s="44">
        <v>137</v>
      </c>
      <c r="M45" s="24">
        <v>67.821799999999996</v>
      </c>
      <c r="N45" s="25">
        <v>0</v>
      </c>
      <c r="O45" s="24">
        <v>0</v>
      </c>
      <c r="P45" s="26">
        <v>17</v>
      </c>
      <c r="Q45" s="27">
        <v>8.4158000000000008</v>
      </c>
      <c r="R45" s="23">
        <v>23</v>
      </c>
      <c r="S45" s="27">
        <v>11.386100000000001</v>
      </c>
      <c r="T45" s="45">
        <v>19</v>
      </c>
      <c r="U45" s="29">
        <v>9.4059000000000008</v>
      </c>
      <c r="V45" s="45">
        <v>6</v>
      </c>
      <c r="W45" s="29">
        <v>2.9702999999999999</v>
      </c>
      <c r="X45" s="30">
        <v>22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4204</v>
      </c>
      <c r="D46" s="35">
        <v>10</v>
      </c>
      <c r="E46" s="36">
        <v>0.2379</v>
      </c>
      <c r="F46" s="37">
        <v>61</v>
      </c>
      <c r="G46" s="36">
        <v>1.4510000000000001</v>
      </c>
      <c r="H46" s="37">
        <v>896</v>
      </c>
      <c r="I46" s="36">
        <v>21.312999999999999</v>
      </c>
      <c r="J46" s="37">
        <v>1441</v>
      </c>
      <c r="K46" s="36">
        <v>34.276899999999998</v>
      </c>
      <c r="L46" s="46">
        <v>1593</v>
      </c>
      <c r="M46" s="36">
        <v>37.892499999999998</v>
      </c>
      <c r="N46" s="46">
        <v>0</v>
      </c>
      <c r="O46" s="36">
        <v>0</v>
      </c>
      <c r="P46" s="49">
        <v>203</v>
      </c>
      <c r="Q46" s="39">
        <v>4.8287000000000004</v>
      </c>
      <c r="R46" s="35">
        <v>1300</v>
      </c>
      <c r="S46" s="39">
        <v>30.922899999999998</v>
      </c>
      <c r="T46" s="35">
        <v>63</v>
      </c>
      <c r="U46" s="40">
        <v>1.4985999999999999</v>
      </c>
      <c r="V46" s="35">
        <v>302</v>
      </c>
      <c r="W46" s="40">
        <v>7.1836000000000002</v>
      </c>
      <c r="X46" s="41">
        <v>419</v>
      </c>
      <c r="Y46" s="42">
        <v>100</v>
      </c>
    </row>
    <row r="47" spans="1:25" s="32" customFormat="1" ht="15" customHeight="1" x14ac:dyDescent="0.25">
      <c r="A47" s="21" t="s">
        <v>18</v>
      </c>
      <c r="B47" s="43" t="s">
        <v>58</v>
      </c>
      <c r="C47" s="60">
        <v>277</v>
      </c>
      <c r="D47" s="23">
        <v>4</v>
      </c>
      <c r="E47" s="24">
        <v>1.444</v>
      </c>
      <c r="F47" s="44">
        <v>3</v>
      </c>
      <c r="G47" s="24">
        <v>1.083</v>
      </c>
      <c r="H47" s="44">
        <v>121</v>
      </c>
      <c r="I47" s="24">
        <v>43.682299999999998</v>
      </c>
      <c r="J47" s="44">
        <v>33</v>
      </c>
      <c r="K47" s="24">
        <v>11.913399999999999</v>
      </c>
      <c r="L47" s="44">
        <v>108</v>
      </c>
      <c r="M47" s="24">
        <v>38.989199999999997</v>
      </c>
      <c r="N47" s="25">
        <v>1</v>
      </c>
      <c r="O47" s="24">
        <v>0.36099999999999999</v>
      </c>
      <c r="P47" s="26">
        <v>7</v>
      </c>
      <c r="Q47" s="27">
        <v>2.5270999999999999</v>
      </c>
      <c r="R47" s="45">
        <v>76</v>
      </c>
      <c r="S47" s="27">
        <v>27.436800000000002</v>
      </c>
      <c r="T47" s="23">
        <v>12</v>
      </c>
      <c r="U47" s="29">
        <v>4.3320999999999996</v>
      </c>
      <c r="V47" s="23">
        <v>68</v>
      </c>
      <c r="W47" s="29">
        <v>24.5487</v>
      </c>
      <c r="X47" s="30">
        <v>27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3329</v>
      </c>
      <c r="D48" s="47">
        <v>21</v>
      </c>
      <c r="E48" s="36">
        <v>0.63080000000000003</v>
      </c>
      <c r="F48" s="37">
        <v>9</v>
      </c>
      <c r="G48" s="36">
        <v>0.27039999999999997</v>
      </c>
      <c r="H48" s="46">
        <v>325</v>
      </c>
      <c r="I48" s="36">
        <v>9.7627000000000006</v>
      </c>
      <c r="J48" s="37">
        <v>1685</v>
      </c>
      <c r="K48" s="36">
        <v>50.6158</v>
      </c>
      <c r="L48" s="37">
        <v>1163</v>
      </c>
      <c r="M48" s="36">
        <v>34.935400000000001</v>
      </c>
      <c r="N48" s="46">
        <v>2</v>
      </c>
      <c r="O48" s="36">
        <v>6.0100000000000001E-2</v>
      </c>
      <c r="P48" s="49">
        <v>124</v>
      </c>
      <c r="Q48" s="39">
        <v>3.7248000000000001</v>
      </c>
      <c r="R48" s="47">
        <v>888</v>
      </c>
      <c r="S48" s="39">
        <v>26.674700000000001</v>
      </c>
      <c r="T48" s="47">
        <v>152</v>
      </c>
      <c r="U48" s="40">
        <v>4.5659000000000001</v>
      </c>
      <c r="V48" s="47">
        <v>294</v>
      </c>
      <c r="W48" s="40">
        <v>8.8315000000000001</v>
      </c>
      <c r="X48" s="41">
        <v>213</v>
      </c>
      <c r="Y48" s="42">
        <v>100</v>
      </c>
    </row>
    <row r="49" spans="1:25" s="32" customFormat="1" ht="15" customHeight="1" x14ac:dyDescent="0.25">
      <c r="A49" s="21" t="s">
        <v>18</v>
      </c>
      <c r="B49" s="43" t="s">
        <v>60</v>
      </c>
      <c r="C49" s="60">
        <v>445</v>
      </c>
      <c r="D49" s="23">
        <v>138</v>
      </c>
      <c r="E49" s="24">
        <v>31.011199999999999</v>
      </c>
      <c r="F49" s="25">
        <v>8</v>
      </c>
      <c r="G49" s="24">
        <v>1.7978000000000001</v>
      </c>
      <c r="H49" s="25">
        <v>52</v>
      </c>
      <c r="I49" s="24">
        <v>11.6854</v>
      </c>
      <c r="J49" s="25">
        <v>31</v>
      </c>
      <c r="K49" s="24">
        <v>6.9663000000000004</v>
      </c>
      <c r="L49" s="44">
        <v>184</v>
      </c>
      <c r="M49" s="24">
        <v>41.348300000000002</v>
      </c>
      <c r="N49" s="44">
        <v>0</v>
      </c>
      <c r="O49" s="24">
        <v>0</v>
      </c>
      <c r="P49" s="26">
        <v>32</v>
      </c>
      <c r="Q49" s="27">
        <v>7.1909999999999998</v>
      </c>
      <c r="R49" s="45">
        <v>89</v>
      </c>
      <c r="S49" s="27">
        <v>20</v>
      </c>
      <c r="T49" s="45">
        <v>10</v>
      </c>
      <c r="U49" s="29">
        <v>2.2471999999999999</v>
      </c>
      <c r="V49" s="45">
        <v>33</v>
      </c>
      <c r="W49" s="29">
        <v>7.4157000000000002</v>
      </c>
      <c r="X49" s="30">
        <v>43</v>
      </c>
      <c r="Y49" s="31">
        <v>100</v>
      </c>
    </row>
    <row r="50" spans="1:25" s="32" customFormat="1" ht="15" customHeight="1" x14ac:dyDescent="0.25">
      <c r="A50" s="21" t="s">
        <v>18</v>
      </c>
      <c r="B50" s="33" t="s">
        <v>61</v>
      </c>
      <c r="C50" s="34">
        <v>2876</v>
      </c>
      <c r="D50" s="35">
        <v>4</v>
      </c>
      <c r="E50" s="36">
        <v>0.1391</v>
      </c>
      <c r="F50" s="37">
        <v>37</v>
      </c>
      <c r="G50" s="36">
        <v>1.2865</v>
      </c>
      <c r="H50" s="46">
        <v>661</v>
      </c>
      <c r="I50" s="36">
        <v>22.9833</v>
      </c>
      <c r="J50" s="37">
        <v>1319</v>
      </c>
      <c r="K50" s="36">
        <v>45.862299999999998</v>
      </c>
      <c r="L50" s="37">
        <v>816</v>
      </c>
      <c r="M50" s="36">
        <v>28.372699999999998</v>
      </c>
      <c r="N50" s="46">
        <v>6</v>
      </c>
      <c r="O50" s="36">
        <v>0.20860000000000001</v>
      </c>
      <c r="P50" s="49">
        <v>33</v>
      </c>
      <c r="Q50" s="39">
        <v>1.1474</v>
      </c>
      <c r="R50" s="35">
        <v>513</v>
      </c>
      <c r="S50" s="39">
        <v>17.837299999999999</v>
      </c>
      <c r="T50" s="35">
        <v>61</v>
      </c>
      <c r="U50" s="40">
        <v>2.121</v>
      </c>
      <c r="V50" s="35">
        <v>472</v>
      </c>
      <c r="W50" s="40">
        <v>16.4117</v>
      </c>
      <c r="X50" s="41">
        <v>156</v>
      </c>
      <c r="Y50" s="42">
        <v>100</v>
      </c>
    </row>
    <row r="51" spans="1:25" s="32" customFormat="1" ht="15" customHeight="1" x14ac:dyDescent="0.25">
      <c r="A51" s="21" t="s">
        <v>18</v>
      </c>
      <c r="B51" s="43" t="s">
        <v>62</v>
      </c>
      <c r="C51" s="22">
        <v>16643</v>
      </c>
      <c r="D51" s="23">
        <v>58</v>
      </c>
      <c r="E51" s="24">
        <v>0.34849999999999998</v>
      </c>
      <c r="F51" s="44">
        <v>171</v>
      </c>
      <c r="G51" s="24">
        <v>1.0275000000000001</v>
      </c>
      <c r="H51" s="25">
        <v>10863</v>
      </c>
      <c r="I51" s="24">
        <v>65.270700000000005</v>
      </c>
      <c r="J51" s="25">
        <v>2864</v>
      </c>
      <c r="K51" s="24">
        <v>17.208400000000001</v>
      </c>
      <c r="L51" s="25">
        <v>2405</v>
      </c>
      <c r="M51" s="24">
        <v>14.4505</v>
      </c>
      <c r="N51" s="44">
        <v>25</v>
      </c>
      <c r="O51" s="24">
        <v>0.1502</v>
      </c>
      <c r="P51" s="26">
        <v>257</v>
      </c>
      <c r="Q51" s="27">
        <v>1.5442</v>
      </c>
      <c r="R51" s="23">
        <v>2820</v>
      </c>
      <c r="S51" s="27">
        <v>16.944099999999999</v>
      </c>
      <c r="T51" s="23">
        <v>1640</v>
      </c>
      <c r="U51" s="29">
        <v>9.8539999999999992</v>
      </c>
      <c r="V51" s="23">
        <v>3931</v>
      </c>
      <c r="W51" s="29">
        <v>23.619499999999999</v>
      </c>
      <c r="X51" s="30">
        <v>1137</v>
      </c>
      <c r="Y51" s="31">
        <v>100</v>
      </c>
    </row>
    <row r="52" spans="1:25" s="32" customFormat="1" ht="15" customHeight="1" x14ac:dyDescent="0.25">
      <c r="A52" s="21" t="s">
        <v>18</v>
      </c>
      <c r="B52" s="33" t="s">
        <v>63</v>
      </c>
      <c r="C52" s="34">
        <v>208</v>
      </c>
      <c r="D52" s="47">
        <v>2</v>
      </c>
      <c r="E52" s="36">
        <v>0.96150000000000002</v>
      </c>
      <c r="F52" s="37">
        <v>0</v>
      </c>
      <c r="G52" s="36">
        <v>0</v>
      </c>
      <c r="H52" s="46">
        <v>33</v>
      </c>
      <c r="I52" s="36">
        <v>15.865399999999999</v>
      </c>
      <c r="J52" s="46">
        <v>3</v>
      </c>
      <c r="K52" s="36">
        <v>1.4422999999999999</v>
      </c>
      <c r="L52" s="37">
        <v>161</v>
      </c>
      <c r="M52" s="36">
        <v>77.403800000000004</v>
      </c>
      <c r="N52" s="46">
        <v>3</v>
      </c>
      <c r="O52" s="36">
        <v>1.4422999999999999</v>
      </c>
      <c r="P52" s="38">
        <v>6</v>
      </c>
      <c r="Q52" s="39">
        <v>2.8845999999999998</v>
      </c>
      <c r="R52" s="35">
        <v>27</v>
      </c>
      <c r="S52" s="39">
        <v>12.9808</v>
      </c>
      <c r="T52" s="35">
        <v>3</v>
      </c>
      <c r="U52" s="40">
        <v>1.4422999999999999</v>
      </c>
      <c r="V52" s="35">
        <v>1</v>
      </c>
      <c r="W52" s="40">
        <v>0.48080000000000001</v>
      </c>
      <c r="X52" s="41">
        <v>20</v>
      </c>
      <c r="Y52" s="42">
        <v>100</v>
      </c>
    </row>
    <row r="53" spans="1:25" s="32" customFormat="1" ht="15" customHeight="1" x14ac:dyDescent="0.25">
      <c r="A53" s="21" t="s">
        <v>18</v>
      </c>
      <c r="B53" s="43" t="s">
        <v>64</v>
      </c>
      <c r="C53" s="60">
        <v>30</v>
      </c>
      <c r="D53" s="45">
        <v>0</v>
      </c>
      <c r="E53" s="24">
        <v>0</v>
      </c>
      <c r="F53" s="25">
        <v>0</v>
      </c>
      <c r="G53" s="24">
        <v>0</v>
      </c>
      <c r="H53" s="44">
        <v>0</v>
      </c>
      <c r="I53" s="24">
        <v>0</v>
      </c>
      <c r="J53" s="25">
        <v>2</v>
      </c>
      <c r="K53" s="24">
        <v>6.6666999999999996</v>
      </c>
      <c r="L53" s="44">
        <v>26</v>
      </c>
      <c r="M53" s="24">
        <v>86.666700000000006</v>
      </c>
      <c r="N53" s="44">
        <v>0</v>
      </c>
      <c r="O53" s="24">
        <v>0</v>
      </c>
      <c r="P53" s="26">
        <v>2</v>
      </c>
      <c r="Q53" s="27">
        <v>6.6666999999999996</v>
      </c>
      <c r="R53" s="45">
        <v>7</v>
      </c>
      <c r="S53" s="27">
        <v>23.333300000000001</v>
      </c>
      <c r="T53" s="23">
        <v>2</v>
      </c>
      <c r="U53" s="29">
        <v>6.6666999999999996</v>
      </c>
      <c r="V53" s="23">
        <v>0</v>
      </c>
      <c r="W53" s="29">
        <v>0</v>
      </c>
      <c r="X53" s="30">
        <v>12</v>
      </c>
      <c r="Y53" s="31">
        <v>100</v>
      </c>
    </row>
    <row r="54" spans="1:25" s="32" customFormat="1" ht="15" customHeight="1" x14ac:dyDescent="0.25">
      <c r="A54" s="21" t="s">
        <v>18</v>
      </c>
      <c r="B54" s="33" t="s">
        <v>65</v>
      </c>
      <c r="C54" s="34">
        <v>3724</v>
      </c>
      <c r="D54" s="47">
        <v>9</v>
      </c>
      <c r="E54" s="36">
        <v>0.2417</v>
      </c>
      <c r="F54" s="37">
        <v>65</v>
      </c>
      <c r="G54" s="51">
        <v>1.7454000000000001</v>
      </c>
      <c r="H54" s="46">
        <v>895</v>
      </c>
      <c r="I54" s="51">
        <v>24.033300000000001</v>
      </c>
      <c r="J54" s="37">
        <v>1598</v>
      </c>
      <c r="K54" s="36">
        <v>42.910800000000002</v>
      </c>
      <c r="L54" s="37">
        <v>1019</v>
      </c>
      <c r="M54" s="36">
        <v>27.363099999999999</v>
      </c>
      <c r="N54" s="37">
        <v>2</v>
      </c>
      <c r="O54" s="36">
        <v>5.3699999999999998E-2</v>
      </c>
      <c r="P54" s="49">
        <v>136</v>
      </c>
      <c r="Q54" s="39">
        <v>3.6520000000000001</v>
      </c>
      <c r="R54" s="35">
        <v>1184</v>
      </c>
      <c r="S54" s="39">
        <v>31.793800000000001</v>
      </c>
      <c r="T54" s="47">
        <v>118</v>
      </c>
      <c r="U54" s="40">
        <v>3.1686000000000001</v>
      </c>
      <c r="V54" s="47">
        <v>706</v>
      </c>
      <c r="W54" s="40">
        <v>18.958100000000002</v>
      </c>
      <c r="X54" s="41">
        <v>316</v>
      </c>
      <c r="Y54" s="42">
        <v>100</v>
      </c>
    </row>
    <row r="55" spans="1:25" s="32" customFormat="1" ht="15" customHeight="1" x14ac:dyDescent="0.25">
      <c r="A55" s="21" t="s">
        <v>18</v>
      </c>
      <c r="B55" s="43" t="s">
        <v>66</v>
      </c>
      <c r="C55" s="22">
        <v>159</v>
      </c>
      <c r="D55" s="23">
        <v>5</v>
      </c>
      <c r="E55" s="24">
        <v>3.1446999999999998</v>
      </c>
      <c r="F55" s="25">
        <v>8</v>
      </c>
      <c r="G55" s="24">
        <v>5.0313999999999997</v>
      </c>
      <c r="H55" s="44">
        <v>42</v>
      </c>
      <c r="I55" s="24">
        <v>26.415099999999999</v>
      </c>
      <c r="J55" s="44">
        <v>11</v>
      </c>
      <c r="K55" s="24">
        <v>6.9181999999999997</v>
      </c>
      <c r="L55" s="25">
        <v>72</v>
      </c>
      <c r="M55" s="24">
        <v>45.283000000000001</v>
      </c>
      <c r="N55" s="25">
        <v>1</v>
      </c>
      <c r="O55" s="24">
        <v>0.62890000000000001</v>
      </c>
      <c r="P55" s="48">
        <v>20</v>
      </c>
      <c r="Q55" s="27">
        <v>12.5786</v>
      </c>
      <c r="R55" s="23">
        <v>37</v>
      </c>
      <c r="S55" s="27">
        <v>23.270399999999999</v>
      </c>
      <c r="T55" s="45">
        <v>7</v>
      </c>
      <c r="U55" s="29">
        <v>4.4024999999999999</v>
      </c>
      <c r="V55" s="45">
        <v>25</v>
      </c>
      <c r="W55" s="29">
        <v>15.7233</v>
      </c>
      <c r="X55" s="30">
        <v>33</v>
      </c>
      <c r="Y55" s="31">
        <v>100</v>
      </c>
    </row>
    <row r="56" spans="1:25" s="32" customFormat="1" ht="15" customHeight="1" x14ac:dyDescent="0.25">
      <c r="A56" s="21" t="s">
        <v>18</v>
      </c>
      <c r="B56" s="33" t="s">
        <v>67</v>
      </c>
      <c r="C56" s="34">
        <v>700</v>
      </c>
      <c r="D56" s="35">
        <v>0</v>
      </c>
      <c r="E56" s="36">
        <v>0</v>
      </c>
      <c r="F56" s="37">
        <v>4</v>
      </c>
      <c r="G56" s="36">
        <v>0.57140000000000002</v>
      </c>
      <c r="H56" s="37">
        <v>15</v>
      </c>
      <c r="I56" s="36">
        <v>2.1429</v>
      </c>
      <c r="J56" s="46">
        <v>43</v>
      </c>
      <c r="K56" s="36">
        <v>6.1429</v>
      </c>
      <c r="L56" s="37">
        <v>625</v>
      </c>
      <c r="M56" s="36">
        <v>89.285700000000006</v>
      </c>
      <c r="N56" s="46">
        <v>0</v>
      </c>
      <c r="O56" s="36">
        <v>0</v>
      </c>
      <c r="P56" s="38">
        <v>13</v>
      </c>
      <c r="Q56" s="39">
        <v>1.8571</v>
      </c>
      <c r="R56" s="47">
        <v>146</v>
      </c>
      <c r="S56" s="39">
        <v>20.857099999999999</v>
      </c>
      <c r="T56" s="47">
        <v>38</v>
      </c>
      <c r="U56" s="40">
        <v>5.4286000000000003</v>
      </c>
      <c r="V56" s="47">
        <v>4</v>
      </c>
      <c r="W56" s="40">
        <v>0.57140000000000002</v>
      </c>
      <c r="X56" s="41">
        <v>85</v>
      </c>
      <c r="Y56" s="42">
        <v>100</v>
      </c>
    </row>
    <row r="57" spans="1:25" s="32" customFormat="1" ht="15" customHeight="1" x14ac:dyDescent="0.25">
      <c r="A57" s="21" t="s">
        <v>18</v>
      </c>
      <c r="B57" s="43" t="s">
        <v>68</v>
      </c>
      <c r="C57" s="22">
        <v>922</v>
      </c>
      <c r="D57" s="23">
        <v>6</v>
      </c>
      <c r="E57" s="24">
        <v>0.65080000000000005</v>
      </c>
      <c r="F57" s="44">
        <v>13</v>
      </c>
      <c r="G57" s="24">
        <v>1.41</v>
      </c>
      <c r="H57" s="25">
        <v>219</v>
      </c>
      <c r="I57" s="24">
        <v>23.752700000000001</v>
      </c>
      <c r="J57" s="25">
        <v>581</v>
      </c>
      <c r="K57" s="24">
        <v>63.0152</v>
      </c>
      <c r="L57" s="25">
        <v>88</v>
      </c>
      <c r="M57" s="24">
        <v>9.5444999999999993</v>
      </c>
      <c r="N57" s="25">
        <v>0</v>
      </c>
      <c r="O57" s="24">
        <v>0</v>
      </c>
      <c r="P57" s="48">
        <v>15</v>
      </c>
      <c r="Q57" s="27">
        <v>1.6269</v>
      </c>
      <c r="R57" s="45">
        <v>428</v>
      </c>
      <c r="S57" s="27">
        <v>46.4208</v>
      </c>
      <c r="T57" s="45">
        <v>10</v>
      </c>
      <c r="U57" s="29">
        <v>1.0846</v>
      </c>
      <c r="V57" s="45">
        <v>101</v>
      </c>
      <c r="W57" s="29">
        <v>10.9544</v>
      </c>
      <c r="X57" s="30">
        <v>78</v>
      </c>
      <c r="Y57" s="31">
        <v>100</v>
      </c>
    </row>
    <row r="58" spans="1:25" s="32" customFormat="1" ht="15" customHeight="1" x14ac:dyDescent="0.25">
      <c r="A58" s="21" t="s">
        <v>18</v>
      </c>
      <c r="B58" s="33" t="s">
        <v>69</v>
      </c>
      <c r="C58" s="50">
        <v>101</v>
      </c>
      <c r="D58" s="47">
        <v>10</v>
      </c>
      <c r="E58" s="36">
        <v>9.9009999999999998</v>
      </c>
      <c r="F58" s="37">
        <v>1</v>
      </c>
      <c r="G58" s="36">
        <v>0.99009999999999998</v>
      </c>
      <c r="H58" s="46">
        <v>20</v>
      </c>
      <c r="I58" s="36">
        <v>19.802</v>
      </c>
      <c r="J58" s="37">
        <v>7</v>
      </c>
      <c r="K58" s="36">
        <v>6.9306999999999999</v>
      </c>
      <c r="L58" s="37">
        <v>59</v>
      </c>
      <c r="M58" s="36">
        <v>58.415799999999997</v>
      </c>
      <c r="N58" s="37">
        <v>0</v>
      </c>
      <c r="O58" s="36">
        <v>0</v>
      </c>
      <c r="P58" s="49">
        <v>4</v>
      </c>
      <c r="Q58" s="39">
        <v>3.9603999999999999</v>
      </c>
      <c r="R58" s="35">
        <v>12</v>
      </c>
      <c r="S58" s="39">
        <v>11.8812</v>
      </c>
      <c r="T58" s="35">
        <v>0</v>
      </c>
      <c r="U58" s="40">
        <v>0</v>
      </c>
      <c r="V58" s="35">
        <v>4</v>
      </c>
      <c r="W58" s="40">
        <v>3.9603999999999999</v>
      </c>
      <c r="X58" s="41">
        <v>14</v>
      </c>
      <c r="Y58" s="42">
        <v>100</v>
      </c>
    </row>
    <row r="59" spans="1:25" s="32" customFormat="1" ht="15" customHeight="1" thickBot="1" x14ac:dyDescent="0.3">
      <c r="A59" s="21" t="s">
        <v>18</v>
      </c>
      <c r="B59" s="62" t="s">
        <v>71</v>
      </c>
      <c r="C59" s="63">
        <v>619</v>
      </c>
      <c r="D59" s="64">
        <v>0</v>
      </c>
      <c r="E59" s="65">
        <v>0</v>
      </c>
      <c r="F59" s="66">
        <v>0</v>
      </c>
      <c r="G59" s="65">
        <v>0</v>
      </c>
      <c r="H59" s="67">
        <v>614</v>
      </c>
      <c r="I59" s="65">
        <v>99.1922</v>
      </c>
      <c r="J59" s="66">
        <v>0</v>
      </c>
      <c r="K59" s="65">
        <v>0</v>
      </c>
      <c r="L59" s="66">
        <v>5</v>
      </c>
      <c r="M59" s="65">
        <v>0.80779999999999996</v>
      </c>
      <c r="N59" s="66">
        <v>0</v>
      </c>
      <c r="O59" s="65">
        <v>0</v>
      </c>
      <c r="P59" s="68">
        <v>0</v>
      </c>
      <c r="Q59" s="69">
        <v>0</v>
      </c>
      <c r="R59" s="70">
        <v>279</v>
      </c>
      <c r="S59" s="69">
        <v>45.072699999999998</v>
      </c>
      <c r="T59" s="70">
        <v>0</v>
      </c>
      <c r="U59" s="71">
        <v>0</v>
      </c>
      <c r="V59" s="70">
        <v>1</v>
      </c>
      <c r="W59" s="71">
        <v>0.16159999999999999</v>
      </c>
      <c r="X59" s="72">
        <v>168</v>
      </c>
      <c r="Y59" s="73">
        <v>100</v>
      </c>
    </row>
    <row r="60" spans="1:25" s="54" customFormat="1" ht="15" customHeight="1" x14ac:dyDescent="0.25">
      <c r="A60" s="56"/>
      <c r="B60" s="57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8"/>
      <c r="W60" s="59"/>
      <c r="X60" s="53"/>
      <c r="Y60" s="53"/>
    </row>
    <row r="61" spans="1:25" s="54" customFormat="1" ht="12.5" x14ac:dyDescent="0.25">
      <c r="A61" s="56"/>
      <c r="B61" s="96" t="str">
        <f>CONCATENATE("NOTE: Table reads (for 50 states, District of Columbia, and Puerto Rico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107,386 public school male students retained in grade 9, 1,403 (1.3%) were American Indian or Alaska Native, 25,956 (24.2%) were students with disabilities served under the Individuals with Disabilities Education Act (IDEA), and 4,812 (4.5%) were students with disabilities served solely under Section 504 of the Rehabilitation Act of 1973.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spans="1:25" s="54" customFormat="1" ht="14.15" customHeight="1" x14ac:dyDescent="0.25">
      <c r="B62" s="95" t="s">
        <v>73</v>
      </c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53"/>
      <c r="Y62" s="52"/>
    </row>
    <row r="63" spans="1:25" s="54" customFormat="1" ht="15" customHeight="1" x14ac:dyDescent="0.25">
      <c r="A63" s="56"/>
      <c r="B63" s="95" t="s">
        <v>72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53"/>
      <c r="Y63" s="53"/>
    </row>
  </sheetData>
  <sortState xmlns:xlrd2="http://schemas.microsoft.com/office/spreadsheetml/2017/richdata2" ref="B8:Y59">
    <sortCondition ref="B8:B59"/>
  </sortState>
  <mergeCells count="19">
    <mergeCell ref="B62:W62"/>
    <mergeCell ref="B63:W63"/>
    <mergeCell ref="B61:Y61"/>
    <mergeCell ref="B2:Y2"/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Y63"/>
  <sheetViews>
    <sheetView showGridLines="0" tabSelected="1" topLeftCell="A40" zoomScale="80" zoomScaleNormal="80" workbookViewId="0">
      <selection activeCell="J56" sqref="J56"/>
    </sheetView>
  </sheetViews>
  <sheetFormatPr defaultColWidth="12.109375" defaultRowHeight="15" customHeight="1" x14ac:dyDescent="0.3"/>
  <cols>
    <col min="1" max="1" width="11" style="10" customWidth="1"/>
    <col min="2" max="2" width="52.10937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4" t="str">
        <f>CONCATENATE("Number and percentage of public school female students ", LOWER(A7), ", by race/ethnicity, disability status, and English proficiency, by state: School Year 2017-18")</f>
        <v>Number and percentage of public school female students retained in grade 9, by race/ethnicity, disability status, and English proficiency, by state: School Year 2017-18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75" t="s">
        <v>0</v>
      </c>
      <c r="C4" s="77" t="s">
        <v>11</v>
      </c>
      <c r="D4" s="79" t="s">
        <v>10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  <c r="R4" s="82" t="s">
        <v>12</v>
      </c>
      <c r="S4" s="83"/>
      <c r="T4" s="82" t="s">
        <v>13</v>
      </c>
      <c r="U4" s="83"/>
      <c r="V4" s="82" t="s">
        <v>14</v>
      </c>
      <c r="W4" s="83"/>
      <c r="X4" s="86" t="s">
        <v>17</v>
      </c>
      <c r="Y4" s="88" t="s">
        <v>15</v>
      </c>
    </row>
    <row r="5" spans="1:25" s="12" customFormat="1" ht="25" customHeight="1" x14ac:dyDescent="0.3">
      <c r="A5" s="11"/>
      <c r="B5" s="76"/>
      <c r="C5" s="78"/>
      <c r="D5" s="90" t="s">
        <v>1</v>
      </c>
      <c r="E5" s="91"/>
      <c r="F5" s="92" t="s">
        <v>2</v>
      </c>
      <c r="G5" s="91"/>
      <c r="H5" s="93" t="s">
        <v>3</v>
      </c>
      <c r="I5" s="91"/>
      <c r="J5" s="93" t="s">
        <v>4</v>
      </c>
      <c r="K5" s="91"/>
      <c r="L5" s="93" t="s">
        <v>5</v>
      </c>
      <c r="M5" s="91"/>
      <c r="N5" s="93" t="s">
        <v>6</v>
      </c>
      <c r="O5" s="91"/>
      <c r="P5" s="93" t="s">
        <v>7</v>
      </c>
      <c r="Q5" s="94"/>
      <c r="R5" s="84"/>
      <c r="S5" s="85"/>
      <c r="T5" s="84"/>
      <c r="U5" s="85"/>
      <c r="V5" s="84"/>
      <c r="W5" s="85"/>
      <c r="X5" s="87"/>
      <c r="Y5" s="89"/>
    </row>
    <row r="6" spans="1:25" s="12" customFormat="1" ht="15" customHeight="1" thickBot="1" x14ac:dyDescent="0.35">
      <c r="A6" s="11"/>
      <c r="B6" s="13"/>
      <c r="C6" s="55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61" t="s">
        <v>70</v>
      </c>
      <c r="C7" s="22">
        <v>60404</v>
      </c>
      <c r="D7" s="23">
        <v>992</v>
      </c>
      <c r="E7" s="24">
        <v>1.6423000000000001</v>
      </c>
      <c r="F7" s="25">
        <v>823</v>
      </c>
      <c r="G7" s="24">
        <v>1.3625</v>
      </c>
      <c r="H7" s="25">
        <v>21279</v>
      </c>
      <c r="I7" s="24">
        <v>35.228000000000002</v>
      </c>
      <c r="J7" s="25">
        <v>19729</v>
      </c>
      <c r="K7" s="24">
        <v>32.661700000000003</v>
      </c>
      <c r="L7" s="25">
        <v>15148</v>
      </c>
      <c r="M7" s="24">
        <v>25.0778</v>
      </c>
      <c r="N7" s="44">
        <v>382</v>
      </c>
      <c r="O7" s="24">
        <v>0.63239999999999996</v>
      </c>
      <c r="P7" s="26">
        <v>2051</v>
      </c>
      <c r="Q7" s="27">
        <v>3.3955000000000002</v>
      </c>
      <c r="R7" s="28">
        <v>10566</v>
      </c>
      <c r="S7" s="27">
        <v>17.4922</v>
      </c>
      <c r="T7" s="28">
        <v>2197</v>
      </c>
      <c r="U7" s="29">
        <v>3.6372</v>
      </c>
      <c r="V7" s="28">
        <v>8368</v>
      </c>
      <c r="W7" s="29">
        <v>13.853400000000001</v>
      </c>
      <c r="X7" s="30">
        <v>9187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1121</v>
      </c>
      <c r="D8" s="35">
        <v>4</v>
      </c>
      <c r="E8" s="36">
        <v>0.35680000000000001</v>
      </c>
      <c r="F8" s="37">
        <v>6</v>
      </c>
      <c r="G8" s="36">
        <v>0.53520000000000001</v>
      </c>
      <c r="H8" s="46">
        <v>90</v>
      </c>
      <c r="I8" s="36">
        <v>8.0289999999999999</v>
      </c>
      <c r="J8" s="37">
        <v>711</v>
      </c>
      <c r="K8" s="36">
        <v>63.4255</v>
      </c>
      <c r="L8" s="37">
        <v>301</v>
      </c>
      <c r="M8" s="36">
        <v>26.850999999999999</v>
      </c>
      <c r="N8" s="37">
        <v>1</v>
      </c>
      <c r="O8" s="36">
        <v>8.9200000000000002E-2</v>
      </c>
      <c r="P8" s="49">
        <v>8</v>
      </c>
      <c r="Q8" s="39">
        <v>0.71360000000000001</v>
      </c>
      <c r="R8" s="35">
        <v>97</v>
      </c>
      <c r="S8" s="39">
        <v>8.6530000000000005</v>
      </c>
      <c r="T8" s="47">
        <v>7</v>
      </c>
      <c r="U8" s="40">
        <v>0.62439999999999996</v>
      </c>
      <c r="V8" s="47">
        <v>48</v>
      </c>
      <c r="W8" s="40">
        <v>4.2819000000000003</v>
      </c>
      <c r="X8" s="41">
        <v>237</v>
      </c>
      <c r="Y8" s="42">
        <v>100</v>
      </c>
    </row>
    <row r="9" spans="1:25" s="32" customFormat="1" ht="15" customHeight="1" x14ac:dyDescent="0.25">
      <c r="A9" s="21" t="s">
        <v>18</v>
      </c>
      <c r="B9" s="43" t="s">
        <v>19</v>
      </c>
      <c r="C9" s="22">
        <v>34</v>
      </c>
      <c r="D9" s="23">
        <v>30</v>
      </c>
      <c r="E9" s="24">
        <v>88.235299999999995</v>
      </c>
      <c r="F9" s="25">
        <v>0</v>
      </c>
      <c r="G9" s="24">
        <v>0</v>
      </c>
      <c r="H9" s="25">
        <v>1</v>
      </c>
      <c r="I9" s="24">
        <v>2.9409999999999998</v>
      </c>
      <c r="J9" s="44">
        <v>0</v>
      </c>
      <c r="K9" s="24">
        <v>0</v>
      </c>
      <c r="L9" s="44">
        <v>1</v>
      </c>
      <c r="M9" s="24">
        <v>2.9411999999999998</v>
      </c>
      <c r="N9" s="25">
        <v>0</v>
      </c>
      <c r="O9" s="24">
        <v>0</v>
      </c>
      <c r="P9" s="48">
        <v>2</v>
      </c>
      <c r="Q9" s="27">
        <v>5.8823999999999996</v>
      </c>
      <c r="R9" s="45">
        <v>1</v>
      </c>
      <c r="S9" s="27">
        <v>2.9411999999999998</v>
      </c>
      <c r="T9" s="45">
        <v>1</v>
      </c>
      <c r="U9" s="29">
        <v>2.9411999999999998</v>
      </c>
      <c r="V9" s="45">
        <v>22</v>
      </c>
      <c r="W9" s="29">
        <v>64.7059</v>
      </c>
      <c r="X9" s="30">
        <v>21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465</v>
      </c>
      <c r="D10" s="47">
        <v>118</v>
      </c>
      <c r="E10" s="36">
        <v>25.376300000000001</v>
      </c>
      <c r="F10" s="37">
        <v>4</v>
      </c>
      <c r="G10" s="36">
        <v>0.86019999999999996</v>
      </c>
      <c r="H10" s="46">
        <v>207</v>
      </c>
      <c r="I10" s="36">
        <v>44.515999999999998</v>
      </c>
      <c r="J10" s="37">
        <v>18</v>
      </c>
      <c r="K10" s="36">
        <v>3.871</v>
      </c>
      <c r="L10" s="46">
        <v>106</v>
      </c>
      <c r="M10" s="36">
        <v>22.7957</v>
      </c>
      <c r="N10" s="46">
        <v>3</v>
      </c>
      <c r="O10" s="36">
        <v>0.6452</v>
      </c>
      <c r="P10" s="38">
        <v>9</v>
      </c>
      <c r="Q10" s="39">
        <v>1.9355</v>
      </c>
      <c r="R10" s="47">
        <v>41</v>
      </c>
      <c r="S10" s="39">
        <v>8.8171999999999997</v>
      </c>
      <c r="T10" s="47">
        <v>19</v>
      </c>
      <c r="U10" s="40">
        <v>4.0860000000000003</v>
      </c>
      <c r="V10" s="47">
        <v>16</v>
      </c>
      <c r="W10" s="40">
        <v>3.4409000000000001</v>
      </c>
      <c r="X10" s="41">
        <v>53</v>
      </c>
      <c r="Y10" s="42">
        <v>100</v>
      </c>
    </row>
    <row r="11" spans="1:25" s="32" customFormat="1" ht="15" customHeight="1" x14ac:dyDescent="0.25">
      <c r="A11" s="21" t="s">
        <v>18</v>
      </c>
      <c r="B11" s="43" t="s">
        <v>21</v>
      </c>
      <c r="C11" s="22">
        <v>309</v>
      </c>
      <c r="D11" s="23">
        <v>0</v>
      </c>
      <c r="E11" s="24">
        <v>0</v>
      </c>
      <c r="F11" s="44">
        <v>1</v>
      </c>
      <c r="G11" s="24">
        <v>0.3236</v>
      </c>
      <c r="H11" s="25">
        <v>68</v>
      </c>
      <c r="I11" s="24">
        <v>22.006</v>
      </c>
      <c r="J11" s="25">
        <v>81</v>
      </c>
      <c r="K11" s="24">
        <v>26.2136</v>
      </c>
      <c r="L11" s="25">
        <v>145</v>
      </c>
      <c r="M11" s="24">
        <v>46.925600000000003</v>
      </c>
      <c r="N11" s="25">
        <v>11</v>
      </c>
      <c r="O11" s="24">
        <v>3.5598999999999998</v>
      </c>
      <c r="P11" s="48">
        <v>3</v>
      </c>
      <c r="Q11" s="27">
        <v>0.97089999999999999</v>
      </c>
      <c r="R11" s="45">
        <v>21</v>
      </c>
      <c r="S11" s="27">
        <v>6.7961</v>
      </c>
      <c r="T11" s="23">
        <v>18</v>
      </c>
      <c r="U11" s="29">
        <v>5.8251999999999997</v>
      </c>
      <c r="V11" s="23">
        <v>58</v>
      </c>
      <c r="W11" s="29">
        <v>18.770199999999999</v>
      </c>
      <c r="X11" s="30">
        <v>130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2807</v>
      </c>
      <c r="D12" s="35">
        <v>15</v>
      </c>
      <c r="E12" s="36">
        <v>0.53439999999999999</v>
      </c>
      <c r="F12" s="46">
        <v>43</v>
      </c>
      <c r="G12" s="36">
        <v>1.5319</v>
      </c>
      <c r="H12" s="37">
        <v>2203</v>
      </c>
      <c r="I12" s="36">
        <v>78.481999999999999</v>
      </c>
      <c r="J12" s="37">
        <v>214</v>
      </c>
      <c r="K12" s="36">
        <v>7.6238000000000001</v>
      </c>
      <c r="L12" s="37">
        <v>262</v>
      </c>
      <c r="M12" s="36">
        <v>9.3338000000000001</v>
      </c>
      <c r="N12" s="46">
        <v>9</v>
      </c>
      <c r="O12" s="36">
        <v>0.3206</v>
      </c>
      <c r="P12" s="49">
        <v>61</v>
      </c>
      <c r="Q12" s="39">
        <v>2.1730999999999998</v>
      </c>
      <c r="R12" s="47">
        <v>331</v>
      </c>
      <c r="S12" s="39">
        <v>11.7919</v>
      </c>
      <c r="T12" s="35">
        <v>35</v>
      </c>
      <c r="U12" s="40">
        <v>1.2468999999999999</v>
      </c>
      <c r="V12" s="35">
        <v>846</v>
      </c>
      <c r="W12" s="40">
        <v>30.1389</v>
      </c>
      <c r="X12" s="41">
        <v>348</v>
      </c>
      <c r="Y12" s="42">
        <v>100</v>
      </c>
    </row>
    <row r="13" spans="1:25" s="32" customFormat="1" ht="15" customHeight="1" x14ac:dyDescent="0.25">
      <c r="A13" s="21" t="s">
        <v>18</v>
      </c>
      <c r="B13" s="43" t="s">
        <v>24</v>
      </c>
      <c r="C13" s="22">
        <v>377</v>
      </c>
      <c r="D13" s="23">
        <v>10</v>
      </c>
      <c r="E13" s="24">
        <v>2.6524999999999999</v>
      </c>
      <c r="F13" s="44">
        <v>5</v>
      </c>
      <c r="G13" s="24">
        <v>1.3263</v>
      </c>
      <c r="H13" s="25">
        <v>237</v>
      </c>
      <c r="I13" s="24">
        <v>62.865000000000002</v>
      </c>
      <c r="J13" s="44">
        <v>55</v>
      </c>
      <c r="K13" s="24">
        <v>14.588900000000001</v>
      </c>
      <c r="L13" s="25">
        <v>61</v>
      </c>
      <c r="M13" s="24">
        <v>16.180399999999999</v>
      </c>
      <c r="N13" s="25">
        <v>2</v>
      </c>
      <c r="O13" s="24">
        <v>0.53049999999999997</v>
      </c>
      <c r="P13" s="26">
        <v>7</v>
      </c>
      <c r="Q13" s="27">
        <v>1.8568</v>
      </c>
      <c r="R13" s="23">
        <v>1</v>
      </c>
      <c r="S13" s="27">
        <v>0.26529999999999998</v>
      </c>
      <c r="T13" s="45">
        <v>17</v>
      </c>
      <c r="U13" s="29">
        <v>4.5092999999999996</v>
      </c>
      <c r="V13" s="45">
        <v>131</v>
      </c>
      <c r="W13" s="29">
        <v>34.747999999999998</v>
      </c>
      <c r="X13" s="30">
        <v>111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50">
        <v>767</v>
      </c>
      <c r="D14" s="35">
        <v>2</v>
      </c>
      <c r="E14" s="36">
        <v>0.26079999999999998</v>
      </c>
      <c r="F14" s="37">
        <v>9</v>
      </c>
      <c r="G14" s="36">
        <v>1.1734</v>
      </c>
      <c r="H14" s="46">
        <v>397</v>
      </c>
      <c r="I14" s="36">
        <v>51.76</v>
      </c>
      <c r="J14" s="46">
        <v>196</v>
      </c>
      <c r="K14" s="36">
        <v>25.554099999999998</v>
      </c>
      <c r="L14" s="46">
        <v>147</v>
      </c>
      <c r="M14" s="36">
        <v>19.165600000000001</v>
      </c>
      <c r="N14" s="37">
        <v>1</v>
      </c>
      <c r="O14" s="36">
        <v>0.13039999999999999</v>
      </c>
      <c r="P14" s="38">
        <v>15</v>
      </c>
      <c r="Q14" s="39">
        <v>1.9557</v>
      </c>
      <c r="R14" s="47">
        <v>146</v>
      </c>
      <c r="S14" s="39">
        <v>19.0352</v>
      </c>
      <c r="T14" s="35">
        <v>49</v>
      </c>
      <c r="U14" s="40">
        <v>6.3884999999999996</v>
      </c>
      <c r="V14" s="35">
        <v>125</v>
      </c>
      <c r="W14" s="40">
        <v>16.2973</v>
      </c>
      <c r="X14" s="41">
        <v>152</v>
      </c>
      <c r="Y14" s="42">
        <v>100</v>
      </c>
    </row>
    <row r="15" spans="1:25" s="32" customFormat="1" ht="15" customHeight="1" x14ac:dyDescent="0.25">
      <c r="A15" s="21" t="s">
        <v>18</v>
      </c>
      <c r="B15" s="43" t="s">
        <v>27</v>
      </c>
      <c r="C15" s="60">
        <v>369</v>
      </c>
      <c r="D15" s="23">
        <v>5</v>
      </c>
      <c r="E15" s="24">
        <v>1.355</v>
      </c>
      <c r="F15" s="25">
        <v>3</v>
      </c>
      <c r="G15" s="24">
        <v>0.81299999999999994</v>
      </c>
      <c r="H15" s="25">
        <v>73</v>
      </c>
      <c r="I15" s="24">
        <v>19.783000000000001</v>
      </c>
      <c r="J15" s="44">
        <v>190</v>
      </c>
      <c r="K15" s="24">
        <v>51.490499999999997</v>
      </c>
      <c r="L15" s="25">
        <v>90</v>
      </c>
      <c r="M15" s="24">
        <v>24.3902</v>
      </c>
      <c r="N15" s="44">
        <v>2</v>
      </c>
      <c r="O15" s="24">
        <v>0.54200000000000004</v>
      </c>
      <c r="P15" s="26">
        <v>6</v>
      </c>
      <c r="Q15" s="27">
        <v>1.6259999999999999</v>
      </c>
      <c r="R15" s="45">
        <v>90</v>
      </c>
      <c r="S15" s="27">
        <v>24.3902</v>
      </c>
      <c r="T15" s="23">
        <v>6</v>
      </c>
      <c r="U15" s="29">
        <v>1.6259999999999999</v>
      </c>
      <c r="V15" s="23">
        <v>41</v>
      </c>
      <c r="W15" s="29">
        <v>11.1111</v>
      </c>
      <c r="X15" s="30">
        <v>34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50">
        <v>217</v>
      </c>
      <c r="D16" s="47">
        <v>0</v>
      </c>
      <c r="E16" s="36">
        <v>0</v>
      </c>
      <c r="F16" s="46">
        <v>0</v>
      </c>
      <c r="G16" s="36">
        <v>0</v>
      </c>
      <c r="H16" s="37">
        <v>36</v>
      </c>
      <c r="I16" s="36">
        <v>16.59</v>
      </c>
      <c r="J16" s="46">
        <v>176</v>
      </c>
      <c r="K16" s="36">
        <v>81.105999999999995</v>
      </c>
      <c r="L16" s="37">
        <v>4</v>
      </c>
      <c r="M16" s="36">
        <v>1.8432999999999999</v>
      </c>
      <c r="N16" s="46">
        <v>0</v>
      </c>
      <c r="O16" s="36">
        <v>0</v>
      </c>
      <c r="P16" s="38">
        <v>1</v>
      </c>
      <c r="Q16" s="39">
        <v>0.46079999999999999</v>
      </c>
      <c r="R16" s="35">
        <v>61</v>
      </c>
      <c r="S16" s="39">
        <v>28.110600000000002</v>
      </c>
      <c r="T16" s="35">
        <v>5</v>
      </c>
      <c r="U16" s="40">
        <v>2.3041</v>
      </c>
      <c r="V16" s="35">
        <v>26</v>
      </c>
      <c r="W16" s="40">
        <v>11.9816</v>
      </c>
      <c r="X16" s="41">
        <v>37</v>
      </c>
      <c r="Y16" s="42">
        <v>100</v>
      </c>
    </row>
    <row r="17" spans="1:25" s="32" customFormat="1" ht="15" customHeight="1" x14ac:dyDescent="0.25">
      <c r="A17" s="21" t="s">
        <v>18</v>
      </c>
      <c r="B17" s="43" t="s">
        <v>28</v>
      </c>
      <c r="C17" s="22">
        <v>2278</v>
      </c>
      <c r="D17" s="23">
        <v>7</v>
      </c>
      <c r="E17" s="24">
        <v>0.30730000000000002</v>
      </c>
      <c r="F17" s="44">
        <v>6</v>
      </c>
      <c r="G17" s="24">
        <v>0.26340000000000002</v>
      </c>
      <c r="H17" s="25">
        <v>571</v>
      </c>
      <c r="I17" s="24">
        <v>25.065999999999999</v>
      </c>
      <c r="J17" s="44">
        <v>691</v>
      </c>
      <c r="K17" s="24">
        <v>30.333600000000001</v>
      </c>
      <c r="L17" s="44">
        <v>890</v>
      </c>
      <c r="M17" s="24">
        <v>39.069400000000002</v>
      </c>
      <c r="N17" s="44">
        <v>3</v>
      </c>
      <c r="O17" s="24">
        <v>0.13170000000000001</v>
      </c>
      <c r="P17" s="48">
        <v>110</v>
      </c>
      <c r="Q17" s="27">
        <v>4.8288000000000002</v>
      </c>
      <c r="R17" s="23">
        <v>438</v>
      </c>
      <c r="S17" s="27">
        <v>19.227399999999999</v>
      </c>
      <c r="T17" s="23">
        <v>107</v>
      </c>
      <c r="U17" s="29">
        <v>4.6970999999999998</v>
      </c>
      <c r="V17" s="23">
        <v>194</v>
      </c>
      <c r="W17" s="29">
        <v>8.5161999999999995</v>
      </c>
      <c r="X17" s="30">
        <v>398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4689</v>
      </c>
      <c r="D18" s="47">
        <v>8</v>
      </c>
      <c r="E18" s="36">
        <v>0.1706</v>
      </c>
      <c r="F18" s="37">
        <v>51</v>
      </c>
      <c r="G18" s="36">
        <v>1.0876999999999999</v>
      </c>
      <c r="H18" s="37">
        <v>865</v>
      </c>
      <c r="I18" s="36">
        <v>18.446999999999999</v>
      </c>
      <c r="J18" s="37">
        <v>2424</v>
      </c>
      <c r="K18" s="36">
        <v>51.695500000000003</v>
      </c>
      <c r="L18" s="37">
        <v>1173</v>
      </c>
      <c r="M18" s="36">
        <v>25.015999999999998</v>
      </c>
      <c r="N18" s="37">
        <v>2</v>
      </c>
      <c r="O18" s="36">
        <v>4.2700000000000002E-2</v>
      </c>
      <c r="P18" s="38">
        <v>166</v>
      </c>
      <c r="Q18" s="39">
        <v>3.5402</v>
      </c>
      <c r="R18" s="47">
        <v>704</v>
      </c>
      <c r="S18" s="39">
        <v>15.0139</v>
      </c>
      <c r="T18" s="35">
        <v>127</v>
      </c>
      <c r="U18" s="40">
        <v>2.7084999999999999</v>
      </c>
      <c r="V18" s="35">
        <v>374</v>
      </c>
      <c r="W18" s="40">
        <v>7.9760999999999997</v>
      </c>
      <c r="X18" s="41">
        <v>447</v>
      </c>
      <c r="Y18" s="42">
        <v>100</v>
      </c>
    </row>
    <row r="19" spans="1:25" s="32" customFormat="1" ht="15" customHeight="1" x14ac:dyDescent="0.25">
      <c r="A19" s="21" t="s">
        <v>18</v>
      </c>
      <c r="B19" s="43" t="s">
        <v>30</v>
      </c>
      <c r="C19" s="22">
        <v>470</v>
      </c>
      <c r="D19" s="23">
        <v>4</v>
      </c>
      <c r="E19" s="24">
        <v>0.85109999999999997</v>
      </c>
      <c r="F19" s="25">
        <v>55</v>
      </c>
      <c r="G19" s="24">
        <v>11.7021</v>
      </c>
      <c r="H19" s="25">
        <v>57</v>
      </c>
      <c r="I19" s="24">
        <v>12.128</v>
      </c>
      <c r="J19" s="25">
        <v>7</v>
      </c>
      <c r="K19" s="24">
        <v>1.4894000000000001</v>
      </c>
      <c r="L19" s="25">
        <v>30</v>
      </c>
      <c r="M19" s="24">
        <v>6.383</v>
      </c>
      <c r="N19" s="25">
        <v>275</v>
      </c>
      <c r="O19" s="24">
        <v>58.510599999999997</v>
      </c>
      <c r="P19" s="26">
        <v>42</v>
      </c>
      <c r="Q19" s="27">
        <v>8.9361999999999995</v>
      </c>
      <c r="R19" s="23">
        <v>68</v>
      </c>
      <c r="S19" s="27">
        <v>14.4681</v>
      </c>
      <c r="T19" s="23">
        <v>37</v>
      </c>
      <c r="U19" s="29">
        <v>7.8723000000000001</v>
      </c>
      <c r="V19" s="23">
        <v>49</v>
      </c>
      <c r="W19" s="29">
        <v>10.4255</v>
      </c>
      <c r="X19" s="30">
        <v>52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50">
        <v>111</v>
      </c>
      <c r="D20" s="47">
        <v>1</v>
      </c>
      <c r="E20" s="36">
        <v>0.90090000000000003</v>
      </c>
      <c r="F20" s="46">
        <v>0</v>
      </c>
      <c r="G20" s="36">
        <v>0</v>
      </c>
      <c r="H20" s="37">
        <v>42</v>
      </c>
      <c r="I20" s="36">
        <v>37.838000000000001</v>
      </c>
      <c r="J20" s="46">
        <v>0</v>
      </c>
      <c r="K20" s="36">
        <v>0</v>
      </c>
      <c r="L20" s="46">
        <v>60</v>
      </c>
      <c r="M20" s="36">
        <v>54.054099999999998</v>
      </c>
      <c r="N20" s="46">
        <v>0</v>
      </c>
      <c r="O20" s="36">
        <v>0</v>
      </c>
      <c r="P20" s="38">
        <v>8</v>
      </c>
      <c r="Q20" s="39">
        <v>7.2072000000000003</v>
      </c>
      <c r="R20" s="47">
        <v>8</v>
      </c>
      <c r="S20" s="39">
        <v>7.2072000000000003</v>
      </c>
      <c r="T20" s="35">
        <v>7</v>
      </c>
      <c r="U20" s="40">
        <v>6.3063000000000002</v>
      </c>
      <c r="V20" s="35">
        <v>6</v>
      </c>
      <c r="W20" s="40">
        <v>5.4054000000000002</v>
      </c>
      <c r="X20" s="41">
        <v>40</v>
      </c>
      <c r="Y20" s="42">
        <v>100</v>
      </c>
    </row>
    <row r="21" spans="1:25" s="32" customFormat="1" ht="15" customHeight="1" x14ac:dyDescent="0.25">
      <c r="A21" s="21" t="s">
        <v>18</v>
      </c>
      <c r="B21" s="43" t="s">
        <v>33</v>
      </c>
      <c r="C21" s="22">
        <v>2036</v>
      </c>
      <c r="D21" s="45">
        <v>10</v>
      </c>
      <c r="E21" s="24">
        <v>0.49120000000000003</v>
      </c>
      <c r="F21" s="25">
        <v>20</v>
      </c>
      <c r="G21" s="24">
        <v>0.98229999999999995</v>
      </c>
      <c r="H21" s="44">
        <v>766</v>
      </c>
      <c r="I21" s="24">
        <v>37.622999999999998</v>
      </c>
      <c r="J21" s="25">
        <v>660</v>
      </c>
      <c r="K21" s="24">
        <v>32.416499999999999</v>
      </c>
      <c r="L21" s="25">
        <v>503</v>
      </c>
      <c r="M21" s="24">
        <v>24.705300000000001</v>
      </c>
      <c r="N21" s="25">
        <v>0</v>
      </c>
      <c r="O21" s="24">
        <v>0</v>
      </c>
      <c r="P21" s="48">
        <v>77</v>
      </c>
      <c r="Q21" s="27">
        <v>3.7818999999999998</v>
      </c>
      <c r="R21" s="23">
        <v>394</v>
      </c>
      <c r="S21" s="27">
        <v>19.351700000000001</v>
      </c>
      <c r="T21" s="45">
        <v>77</v>
      </c>
      <c r="U21" s="29">
        <v>3.7818999999999998</v>
      </c>
      <c r="V21" s="45">
        <v>252</v>
      </c>
      <c r="W21" s="29">
        <v>12.3772</v>
      </c>
      <c r="X21" s="30">
        <v>353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132</v>
      </c>
      <c r="D22" s="35">
        <v>0</v>
      </c>
      <c r="E22" s="36">
        <v>0</v>
      </c>
      <c r="F22" s="46">
        <v>0</v>
      </c>
      <c r="G22" s="36">
        <v>0</v>
      </c>
      <c r="H22" s="46">
        <v>22</v>
      </c>
      <c r="I22" s="36">
        <v>16.667000000000002</v>
      </c>
      <c r="J22" s="37">
        <v>56</v>
      </c>
      <c r="K22" s="36">
        <v>42.424199999999999</v>
      </c>
      <c r="L22" s="37">
        <v>47</v>
      </c>
      <c r="M22" s="36">
        <v>35.606099999999998</v>
      </c>
      <c r="N22" s="37">
        <v>0</v>
      </c>
      <c r="O22" s="36">
        <v>0</v>
      </c>
      <c r="P22" s="49">
        <v>7</v>
      </c>
      <c r="Q22" s="39">
        <v>5.3029999999999999</v>
      </c>
      <c r="R22" s="47">
        <v>28</v>
      </c>
      <c r="S22" s="39">
        <v>21.2121</v>
      </c>
      <c r="T22" s="47">
        <v>5</v>
      </c>
      <c r="U22" s="40">
        <v>3.7879</v>
      </c>
      <c r="V22" s="47">
        <v>10</v>
      </c>
      <c r="W22" s="40">
        <v>7.5758000000000001</v>
      </c>
      <c r="X22" s="41">
        <v>41</v>
      </c>
      <c r="Y22" s="42">
        <v>100</v>
      </c>
    </row>
    <row r="23" spans="1:25" s="32" customFormat="1" ht="15" customHeight="1" x14ac:dyDescent="0.25">
      <c r="A23" s="21" t="s">
        <v>18</v>
      </c>
      <c r="B23" s="43" t="s">
        <v>31</v>
      </c>
      <c r="C23" s="22">
        <v>134</v>
      </c>
      <c r="D23" s="23">
        <v>1</v>
      </c>
      <c r="E23" s="24">
        <v>0.74629999999999996</v>
      </c>
      <c r="F23" s="25">
        <v>2</v>
      </c>
      <c r="G23" s="24">
        <v>1.4924999999999999</v>
      </c>
      <c r="H23" s="25">
        <v>20</v>
      </c>
      <c r="I23" s="24">
        <v>14.925000000000001</v>
      </c>
      <c r="J23" s="25">
        <v>43</v>
      </c>
      <c r="K23" s="24">
        <v>32.089599999999997</v>
      </c>
      <c r="L23" s="25">
        <v>60</v>
      </c>
      <c r="M23" s="24">
        <v>44.7761</v>
      </c>
      <c r="N23" s="25">
        <v>0</v>
      </c>
      <c r="O23" s="24">
        <v>0</v>
      </c>
      <c r="P23" s="48">
        <v>8</v>
      </c>
      <c r="Q23" s="27">
        <v>5.9701000000000004</v>
      </c>
      <c r="R23" s="45">
        <v>34</v>
      </c>
      <c r="S23" s="27">
        <v>25.373100000000001</v>
      </c>
      <c r="T23" s="23">
        <v>2</v>
      </c>
      <c r="U23" s="29">
        <v>1.4924999999999999</v>
      </c>
      <c r="V23" s="23">
        <v>7</v>
      </c>
      <c r="W23" s="29">
        <v>5.2239000000000004</v>
      </c>
      <c r="X23" s="30">
        <v>46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335</v>
      </c>
      <c r="D24" s="47">
        <v>5</v>
      </c>
      <c r="E24" s="36">
        <v>1.4924999999999999</v>
      </c>
      <c r="F24" s="37">
        <v>6</v>
      </c>
      <c r="G24" s="36">
        <v>1.7909999999999999</v>
      </c>
      <c r="H24" s="46">
        <v>110</v>
      </c>
      <c r="I24" s="36">
        <v>32.835999999999999</v>
      </c>
      <c r="J24" s="37">
        <v>62</v>
      </c>
      <c r="K24" s="36">
        <v>18.5075</v>
      </c>
      <c r="L24" s="37">
        <v>126</v>
      </c>
      <c r="M24" s="36">
        <v>37.611899999999999</v>
      </c>
      <c r="N24" s="37">
        <v>0</v>
      </c>
      <c r="O24" s="36">
        <v>0</v>
      </c>
      <c r="P24" s="49">
        <v>26</v>
      </c>
      <c r="Q24" s="39">
        <v>7.7611999999999997</v>
      </c>
      <c r="R24" s="47">
        <v>65</v>
      </c>
      <c r="S24" s="39">
        <v>19.402999999999999</v>
      </c>
      <c r="T24" s="35">
        <v>8</v>
      </c>
      <c r="U24" s="40">
        <v>2.3881000000000001</v>
      </c>
      <c r="V24" s="35">
        <v>70</v>
      </c>
      <c r="W24" s="40">
        <v>20.895499999999998</v>
      </c>
      <c r="X24" s="41">
        <v>66</v>
      </c>
      <c r="Y24" s="42">
        <v>100</v>
      </c>
    </row>
    <row r="25" spans="1:25" s="32" customFormat="1" ht="15" customHeight="1" x14ac:dyDescent="0.25">
      <c r="A25" s="21" t="s">
        <v>18</v>
      </c>
      <c r="B25" s="43" t="s">
        <v>36</v>
      </c>
      <c r="C25" s="60">
        <v>999</v>
      </c>
      <c r="D25" s="23">
        <v>0</v>
      </c>
      <c r="E25" s="24">
        <v>0</v>
      </c>
      <c r="F25" s="25">
        <v>3</v>
      </c>
      <c r="G25" s="24">
        <v>0.30030000000000001</v>
      </c>
      <c r="H25" s="25">
        <v>74</v>
      </c>
      <c r="I25" s="24">
        <v>7.407</v>
      </c>
      <c r="J25" s="25">
        <v>296</v>
      </c>
      <c r="K25" s="24">
        <v>29.6296</v>
      </c>
      <c r="L25" s="44">
        <v>585</v>
      </c>
      <c r="M25" s="24">
        <v>58.558599999999998</v>
      </c>
      <c r="N25" s="25">
        <v>0</v>
      </c>
      <c r="O25" s="24">
        <v>0</v>
      </c>
      <c r="P25" s="48">
        <v>41</v>
      </c>
      <c r="Q25" s="27">
        <v>4.1040999999999999</v>
      </c>
      <c r="R25" s="23">
        <v>113</v>
      </c>
      <c r="S25" s="27">
        <v>11.311299999999999</v>
      </c>
      <c r="T25" s="23">
        <v>10</v>
      </c>
      <c r="U25" s="29">
        <v>1.0009999999999999</v>
      </c>
      <c r="V25" s="23">
        <v>64</v>
      </c>
      <c r="W25" s="29">
        <v>6.4063999999999997</v>
      </c>
      <c r="X25" s="30">
        <v>265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904</v>
      </c>
      <c r="D26" s="35">
        <v>3</v>
      </c>
      <c r="E26" s="36">
        <v>0.33189999999999997</v>
      </c>
      <c r="F26" s="46">
        <v>0</v>
      </c>
      <c r="G26" s="36">
        <v>0</v>
      </c>
      <c r="H26" s="46">
        <v>72</v>
      </c>
      <c r="I26" s="36">
        <v>7.9649999999999999</v>
      </c>
      <c r="J26" s="37">
        <v>527</v>
      </c>
      <c r="K26" s="36">
        <v>58.296500000000002</v>
      </c>
      <c r="L26" s="37">
        <v>285</v>
      </c>
      <c r="M26" s="36">
        <v>31.526499999999999</v>
      </c>
      <c r="N26" s="46">
        <v>0</v>
      </c>
      <c r="O26" s="36">
        <v>0</v>
      </c>
      <c r="P26" s="49">
        <v>17</v>
      </c>
      <c r="Q26" s="39">
        <v>1.8805000000000001</v>
      </c>
      <c r="R26" s="35">
        <v>123</v>
      </c>
      <c r="S26" s="39">
        <v>13.606199999999999</v>
      </c>
      <c r="T26" s="35">
        <v>105</v>
      </c>
      <c r="U26" s="40">
        <v>11.615</v>
      </c>
      <c r="V26" s="35">
        <v>42</v>
      </c>
      <c r="W26" s="40">
        <v>4.6459999999999999</v>
      </c>
      <c r="X26" s="41">
        <v>193</v>
      </c>
      <c r="Y26" s="42">
        <v>100</v>
      </c>
    </row>
    <row r="27" spans="1:25" s="32" customFormat="1" ht="15" customHeight="1" x14ac:dyDescent="0.25">
      <c r="A27" s="21" t="s">
        <v>18</v>
      </c>
      <c r="B27" s="43" t="s">
        <v>40</v>
      </c>
      <c r="C27" s="60">
        <v>19</v>
      </c>
      <c r="D27" s="45">
        <v>1</v>
      </c>
      <c r="E27" s="24">
        <v>5.2632000000000003</v>
      </c>
      <c r="F27" s="25">
        <v>0</v>
      </c>
      <c r="G27" s="24">
        <v>0</v>
      </c>
      <c r="H27" s="25">
        <v>1</v>
      </c>
      <c r="I27" s="24">
        <v>5.2629999999999999</v>
      </c>
      <c r="J27" s="25">
        <v>0</v>
      </c>
      <c r="K27" s="24">
        <v>0</v>
      </c>
      <c r="L27" s="44">
        <v>17</v>
      </c>
      <c r="M27" s="24">
        <v>89.473699999999994</v>
      </c>
      <c r="N27" s="25">
        <v>0</v>
      </c>
      <c r="O27" s="24">
        <v>0</v>
      </c>
      <c r="P27" s="48">
        <v>0</v>
      </c>
      <c r="Q27" s="27">
        <v>0</v>
      </c>
      <c r="R27" s="45">
        <v>4</v>
      </c>
      <c r="S27" s="27">
        <v>21.052600000000002</v>
      </c>
      <c r="T27" s="23">
        <v>3</v>
      </c>
      <c r="U27" s="29">
        <v>15.7895</v>
      </c>
      <c r="V27" s="23">
        <v>0</v>
      </c>
      <c r="W27" s="29">
        <v>0</v>
      </c>
      <c r="X27" s="30">
        <v>13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50">
        <v>2509</v>
      </c>
      <c r="D28" s="47">
        <v>4</v>
      </c>
      <c r="E28" s="36">
        <v>0.15939999999999999</v>
      </c>
      <c r="F28" s="37">
        <v>30</v>
      </c>
      <c r="G28" s="36">
        <v>1.1957</v>
      </c>
      <c r="H28" s="37">
        <v>859</v>
      </c>
      <c r="I28" s="36">
        <v>34.237000000000002</v>
      </c>
      <c r="J28" s="37">
        <v>1210</v>
      </c>
      <c r="K28" s="36">
        <v>48.226399999999998</v>
      </c>
      <c r="L28" s="46">
        <v>329</v>
      </c>
      <c r="M28" s="36">
        <v>13.1128</v>
      </c>
      <c r="N28" s="37">
        <v>2</v>
      </c>
      <c r="O28" s="36">
        <v>7.9699999999999993E-2</v>
      </c>
      <c r="P28" s="38">
        <v>75</v>
      </c>
      <c r="Q28" s="39">
        <v>2.9891999999999999</v>
      </c>
      <c r="R28" s="35">
        <v>391</v>
      </c>
      <c r="S28" s="39">
        <v>15.5839</v>
      </c>
      <c r="T28" s="47">
        <v>107</v>
      </c>
      <c r="U28" s="40">
        <v>4.2645999999999997</v>
      </c>
      <c r="V28" s="47">
        <v>346</v>
      </c>
      <c r="W28" s="40">
        <v>13.7904</v>
      </c>
      <c r="X28" s="41">
        <v>193</v>
      </c>
      <c r="Y28" s="42">
        <v>100</v>
      </c>
    </row>
    <row r="29" spans="1:25" s="32" customFormat="1" ht="15" customHeight="1" x14ac:dyDescent="0.25">
      <c r="A29" s="21" t="s">
        <v>18</v>
      </c>
      <c r="B29" s="43" t="s">
        <v>38</v>
      </c>
      <c r="C29" s="22">
        <v>1029</v>
      </c>
      <c r="D29" s="23">
        <v>3</v>
      </c>
      <c r="E29" s="24">
        <v>0.29149999999999998</v>
      </c>
      <c r="F29" s="25">
        <v>6</v>
      </c>
      <c r="G29" s="24">
        <v>0.58309999999999995</v>
      </c>
      <c r="H29" s="44">
        <v>469</v>
      </c>
      <c r="I29" s="24">
        <v>45.578000000000003</v>
      </c>
      <c r="J29" s="25">
        <v>177</v>
      </c>
      <c r="K29" s="24">
        <v>17.2012</v>
      </c>
      <c r="L29" s="44">
        <v>303</v>
      </c>
      <c r="M29" s="24">
        <v>29.446100000000001</v>
      </c>
      <c r="N29" s="25">
        <v>4</v>
      </c>
      <c r="O29" s="24">
        <v>0.38869999999999999</v>
      </c>
      <c r="P29" s="48">
        <v>67</v>
      </c>
      <c r="Q29" s="27">
        <v>6.5111999999999997</v>
      </c>
      <c r="R29" s="23">
        <v>260</v>
      </c>
      <c r="S29" s="27">
        <v>25.267199999999999</v>
      </c>
      <c r="T29" s="23">
        <v>61</v>
      </c>
      <c r="U29" s="29">
        <v>5.9280999999999997</v>
      </c>
      <c r="V29" s="23">
        <v>261</v>
      </c>
      <c r="W29" s="29">
        <v>25.3644</v>
      </c>
      <c r="X29" s="30">
        <v>247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1339</v>
      </c>
      <c r="D30" s="47">
        <v>11</v>
      </c>
      <c r="E30" s="36">
        <v>0.82150000000000001</v>
      </c>
      <c r="F30" s="46">
        <v>5</v>
      </c>
      <c r="G30" s="36">
        <v>0.37340000000000001</v>
      </c>
      <c r="H30" s="37">
        <v>103</v>
      </c>
      <c r="I30" s="36">
        <v>7.6920000000000002</v>
      </c>
      <c r="J30" s="37">
        <v>460</v>
      </c>
      <c r="K30" s="36">
        <v>34.353999999999999</v>
      </c>
      <c r="L30" s="37">
        <v>683</v>
      </c>
      <c r="M30" s="36">
        <v>51.008200000000002</v>
      </c>
      <c r="N30" s="37">
        <v>2</v>
      </c>
      <c r="O30" s="36">
        <v>0.14940000000000001</v>
      </c>
      <c r="P30" s="38">
        <v>75</v>
      </c>
      <c r="Q30" s="39">
        <v>5.6012000000000004</v>
      </c>
      <c r="R30" s="35">
        <v>199</v>
      </c>
      <c r="S30" s="39">
        <v>14.861800000000001</v>
      </c>
      <c r="T30" s="47">
        <v>32</v>
      </c>
      <c r="U30" s="40">
        <v>2.3898000000000001</v>
      </c>
      <c r="V30" s="47">
        <v>140</v>
      </c>
      <c r="W30" s="40">
        <v>10.4556</v>
      </c>
      <c r="X30" s="41">
        <v>274</v>
      </c>
      <c r="Y30" s="42">
        <v>100</v>
      </c>
    </row>
    <row r="31" spans="1:25" s="32" customFormat="1" ht="15" customHeight="1" x14ac:dyDescent="0.25">
      <c r="A31" s="21" t="s">
        <v>18</v>
      </c>
      <c r="B31" s="43" t="s">
        <v>42</v>
      </c>
      <c r="C31" s="60">
        <v>122</v>
      </c>
      <c r="D31" s="23">
        <v>5</v>
      </c>
      <c r="E31" s="24">
        <v>4.0983999999999998</v>
      </c>
      <c r="F31" s="44">
        <v>6</v>
      </c>
      <c r="G31" s="24">
        <v>4.9180000000000001</v>
      </c>
      <c r="H31" s="25">
        <v>24</v>
      </c>
      <c r="I31" s="24">
        <v>19.672000000000001</v>
      </c>
      <c r="J31" s="44">
        <v>44</v>
      </c>
      <c r="K31" s="24">
        <v>36.065600000000003</v>
      </c>
      <c r="L31" s="25">
        <v>38</v>
      </c>
      <c r="M31" s="24">
        <v>31.147500000000001</v>
      </c>
      <c r="N31" s="25">
        <v>0</v>
      </c>
      <c r="O31" s="24">
        <v>0</v>
      </c>
      <c r="P31" s="26">
        <v>5</v>
      </c>
      <c r="Q31" s="27">
        <v>4.0983999999999998</v>
      </c>
      <c r="R31" s="23">
        <v>13</v>
      </c>
      <c r="S31" s="27">
        <v>10.6557</v>
      </c>
      <c r="T31" s="45">
        <v>1</v>
      </c>
      <c r="U31" s="29">
        <v>0.81969999999999998</v>
      </c>
      <c r="V31" s="45">
        <v>44</v>
      </c>
      <c r="W31" s="29">
        <v>36.065600000000003</v>
      </c>
      <c r="X31" s="30">
        <v>52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668</v>
      </c>
      <c r="D32" s="35">
        <v>3</v>
      </c>
      <c r="E32" s="36">
        <v>0.4491</v>
      </c>
      <c r="F32" s="37">
        <v>4</v>
      </c>
      <c r="G32" s="36">
        <v>0.5988</v>
      </c>
      <c r="H32" s="37">
        <v>43</v>
      </c>
      <c r="I32" s="36">
        <v>6.4370000000000003</v>
      </c>
      <c r="J32" s="37">
        <v>400</v>
      </c>
      <c r="K32" s="36">
        <v>59.880200000000002</v>
      </c>
      <c r="L32" s="46">
        <v>212</v>
      </c>
      <c r="M32" s="36">
        <v>31.736499999999999</v>
      </c>
      <c r="N32" s="46">
        <v>1</v>
      </c>
      <c r="O32" s="36">
        <v>0.1497</v>
      </c>
      <c r="P32" s="49">
        <v>5</v>
      </c>
      <c r="Q32" s="39">
        <v>0.74850000000000005</v>
      </c>
      <c r="R32" s="47">
        <v>101</v>
      </c>
      <c r="S32" s="39">
        <v>15.1198</v>
      </c>
      <c r="T32" s="35">
        <v>1</v>
      </c>
      <c r="U32" s="40">
        <v>0.1497</v>
      </c>
      <c r="V32" s="35">
        <v>27</v>
      </c>
      <c r="W32" s="40">
        <v>4.0419</v>
      </c>
      <c r="X32" s="41">
        <v>203</v>
      </c>
      <c r="Y32" s="42">
        <v>100</v>
      </c>
    </row>
    <row r="33" spans="1:25" s="32" customFormat="1" ht="15" customHeight="1" x14ac:dyDescent="0.25">
      <c r="A33" s="21" t="s">
        <v>18</v>
      </c>
      <c r="B33" s="43" t="s">
        <v>43</v>
      </c>
      <c r="C33" s="22">
        <v>438</v>
      </c>
      <c r="D33" s="45">
        <v>2</v>
      </c>
      <c r="E33" s="24">
        <v>0.45660000000000001</v>
      </c>
      <c r="F33" s="25">
        <v>4</v>
      </c>
      <c r="G33" s="24">
        <v>0.91320000000000001</v>
      </c>
      <c r="H33" s="44">
        <v>37</v>
      </c>
      <c r="I33" s="24">
        <v>8.4469999999999992</v>
      </c>
      <c r="J33" s="25">
        <v>169</v>
      </c>
      <c r="K33" s="24">
        <v>38.584499999999998</v>
      </c>
      <c r="L33" s="25">
        <v>211</v>
      </c>
      <c r="M33" s="24">
        <v>48.173499999999997</v>
      </c>
      <c r="N33" s="44">
        <v>1</v>
      </c>
      <c r="O33" s="24">
        <v>0.2283</v>
      </c>
      <c r="P33" s="48">
        <v>14</v>
      </c>
      <c r="Q33" s="27">
        <v>3.1962999999999999</v>
      </c>
      <c r="R33" s="45">
        <v>60</v>
      </c>
      <c r="S33" s="27">
        <v>13.698600000000001</v>
      </c>
      <c r="T33" s="45">
        <v>18</v>
      </c>
      <c r="U33" s="29">
        <v>4.1096000000000004</v>
      </c>
      <c r="V33" s="45">
        <v>29</v>
      </c>
      <c r="W33" s="29">
        <v>6.6210000000000004</v>
      </c>
      <c r="X33" s="30">
        <v>118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50">
        <v>40</v>
      </c>
      <c r="D34" s="35">
        <v>21</v>
      </c>
      <c r="E34" s="36">
        <v>52.5</v>
      </c>
      <c r="F34" s="37">
        <v>0</v>
      </c>
      <c r="G34" s="36">
        <v>0</v>
      </c>
      <c r="H34" s="46">
        <v>1</v>
      </c>
      <c r="I34" s="36">
        <v>2.5</v>
      </c>
      <c r="J34" s="37">
        <v>1</v>
      </c>
      <c r="K34" s="36">
        <v>2.5</v>
      </c>
      <c r="L34" s="46">
        <v>13</v>
      </c>
      <c r="M34" s="36">
        <v>32.5</v>
      </c>
      <c r="N34" s="46">
        <v>1</v>
      </c>
      <c r="O34" s="36">
        <v>2.5</v>
      </c>
      <c r="P34" s="38">
        <v>3</v>
      </c>
      <c r="Q34" s="39">
        <v>7.5</v>
      </c>
      <c r="R34" s="47">
        <v>1</v>
      </c>
      <c r="S34" s="39">
        <v>2.5</v>
      </c>
      <c r="T34" s="47">
        <v>0</v>
      </c>
      <c r="U34" s="40">
        <v>0</v>
      </c>
      <c r="V34" s="47">
        <v>2</v>
      </c>
      <c r="W34" s="40">
        <v>5</v>
      </c>
      <c r="X34" s="41">
        <v>22</v>
      </c>
      <c r="Y34" s="42">
        <v>100</v>
      </c>
    </row>
    <row r="35" spans="1:25" s="32" customFormat="1" ht="15" customHeight="1" x14ac:dyDescent="0.25">
      <c r="A35" s="21" t="s">
        <v>18</v>
      </c>
      <c r="B35" s="43" t="s">
        <v>48</v>
      </c>
      <c r="C35" s="60">
        <v>69</v>
      </c>
      <c r="D35" s="45">
        <v>0</v>
      </c>
      <c r="E35" s="24">
        <v>0</v>
      </c>
      <c r="F35" s="25">
        <v>0</v>
      </c>
      <c r="G35" s="24">
        <v>0</v>
      </c>
      <c r="H35" s="44">
        <v>13</v>
      </c>
      <c r="I35" s="24">
        <v>18.841000000000001</v>
      </c>
      <c r="J35" s="25">
        <v>2</v>
      </c>
      <c r="K35" s="24">
        <v>2.8986000000000001</v>
      </c>
      <c r="L35" s="44">
        <v>53</v>
      </c>
      <c r="M35" s="24">
        <v>76.811599999999999</v>
      </c>
      <c r="N35" s="25">
        <v>0</v>
      </c>
      <c r="O35" s="24">
        <v>0</v>
      </c>
      <c r="P35" s="48">
        <v>1</v>
      </c>
      <c r="Q35" s="27">
        <v>1.4493</v>
      </c>
      <c r="R35" s="45">
        <v>17</v>
      </c>
      <c r="S35" s="27">
        <v>24.637699999999999</v>
      </c>
      <c r="T35" s="45">
        <v>0</v>
      </c>
      <c r="U35" s="29">
        <v>0</v>
      </c>
      <c r="V35" s="45">
        <v>2</v>
      </c>
      <c r="W35" s="29">
        <v>2.8986000000000001</v>
      </c>
      <c r="X35" s="30">
        <v>16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50">
        <v>1109</v>
      </c>
      <c r="D36" s="47">
        <v>8</v>
      </c>
      <c r="E36" s="36">
        <v>0.72140000000000004</v>
      </c>
      <c r="F36" s="37">
        <v>14</v>
      </c>
      <c r="G36" s="36">
        <v>1.2624</v>
      </c>
      <c r="H36" s="37">
        <v>554</v>
      </c>
      <c r="I36" s="36">
        <v>49.954999999999998</v>
      </c>
      <c r="J36" s="46">
        <v>266</v>
      </c>
      <c r="K36" s="36">
        <v>23.985600000000002</v>
      </c>
      <c r="L36" s="46">
        <v>189</v>
      </c>
      <c r="M36" s="36">
        <v>17.042400000000001</v>
      </c>
      <c r="N36" s="37">
        <v>11</v>
      </c>
      <c r="O36" s="36">
        <v>0.9919</v>
      </c>
      <c r="P36" s="49">
        <v>67</v>
      </c>
      <c r="Q36" s="39">
        <v>6.0415000000000001</v>
      </c>
      <c r="R36" s="47">
        <v>152</v>
      </c>
      <c r="S36" s="39">
        <v>13.706</v>
      </c>
      <c r="T36" s="35">
        <v>38</v>
      </c>
      <c r="U36" s="40">
        <v>3.4264999999999999</v>
      </c>
      <c r="V36" s="35">
        <v>271</v>
      </c>
      <c r="W36" s="40">
        <v>24.436399999999999</v>
      </c>
      <c r="X36" s="41">
        <v>64</v>
      </c>
      <c r="Y36" s="42">
        <v>100</v>
      </c>
    </row>
    <row r="37" spans="1:25" s="32" customFormat="1" ht="15" customHeight="1" x14ac:dyDescent="0.25">
      <c r="A37" s="21" t="s">
        <v>18</v>
      </c>
      <c r="B37" s="43" t="s">
        <v>49</v>
      </c>
      <c r="C37" s="22">
        <v>304</v>
      </c>
      <c r="D37" s="23">
        <v>2</v>
      </c>
      <c r="E37" s="24">
        <v>0.65790000000000004</v>
      </c>
      <c r="F37" s="25">
        <v>10</v>
      </c>
      <c r="G37" s="24">
        <v>3.2894999999999999</v>
      </c>
      <c r="H37" s="25">
        <v>37</v>
      </c>
      <c r="I37" s="24">
        <v>12.170999999999999</v>
      </c>
      <c r="J37" s="25">
        <v>11</v>
      </c>
      <c r="K37" s="24">
        <v>3.6183999999999998</v>
      </c>
      <c r="L37" s="25">
        <v>231</v>
      </c>
      <c r="M37" s="24">
        <v>75.986800000000002</v>
      </c>
      <c r="N37" s="44">
        <v>0</v>
      </c>
      <c r="O37" s="24">
        <v>0</v>
      </c>
      <c r="P37" s="48">
        <v>13</v>
      </c>
      <c r="Q37" s="27">
        <v>4.2763</v>
      </c>
      <c r="R37" s="45">
        <v>67</v>
      </c>
      <c r="S37" s="27">
        <v>22.0395</v>
      </c>
      <c r="T37" s="23">
        <v>41</v>
      </c>
      <c r="U37" s="29">
        <v>13.486800000000001</v>
      </c>
      <c r="V37" s="23">
        <v>18</v>
      </c>
      <c r="W37" s="29">
        <v>5.9211</v>
      </c>
      <c r="X37" s="30">
        <v>42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942</v>
      </c>
      <c r="D38" s="35">
        <v>1</v>
      </c>
      <c r="E38" s="36">
        <v>0.1062</v>
      </c>
      <c r="F38" s="37">
        <v>14</v>
      </c>
      <c r="G38" s="36">
        <v>1.4862</v>
      </c>
      <c r="H38" s="37">
        <v>416</v>
      </c>
      <c r="I38" s="36">
        <v>44.161000000000001</v>
      </c>
      <c r="J38" s="37">
        <v>296</v>
      </c>
      <c r="K38" s="36">
        <v>31.422499999999999</v>
      </c>
      <c r="L38" s="37">
        <v>188</v>
      </c>
      <c r="M38" s="36">
        <v>19.9575</v>
      </c>
      <c r="N38" s="37">
        <v>2</v>
      </c>
      <c r="O38" s="36">
        <v>0.21229999999999999</v>
      </c>
      <c r="P38" s="38">
        <v>25</v>
      </c>
      <c r="Q38" s="39">
        <v>2.6539000000000001</v>
      </c>
      <c r="R38" s="47">
        <v>157</v>
      </c>
      <c r="S38" s="39">
        <v>16.666699999999999</v>
      </c>
      <c r="T38" s="35">
        <v>32</v>
      </c>
      <c r="U38" s="40">
        <v>3.3969999999999998</v>
      </c>
      <c r="V38" s="35">
        <v>120</v>
      </c>
      <c r="W38" s="40">
        <v>12.738899999999999</v>
      </c>
      <c r="X38" s="41">
        <v>196</v>
      </c>
      <c r="Y38" s="42">
        <v>100</v>
      </c>
    </row>
    <row r="39" spans="1:25" s="32" customFormat="1" ht="15" customHeight="1" x14ac:dyDescent="0.25">
      <c r="A39" s="21" t="s">
        <v>18</v>
      </c>
      <c r="B39" s="43" t="s">
        <v>51</v>
      </c>
      <c r="C39" s="22">
        <v>976</v>
      </c>
      <c r="D39" s="45">
        <v>84</v>
      </c>
      <c r="E39" s="24">
        <v>8.6066000000000003</v>
      </c>
      <c r="F39" s="25">
        <v>2</v>
      </c>
      <c r="G39" s="24">
        <v>0.2049</v>
      </c>
      <c r="H39" s="44">
        <v>701</v>
      </c>
      <c r="I39" s="24">
        <v>71.823999999999998</v>
      </c>
      <c r="J39" s="25">
        <v>28</v>
      </c>
      <c r="K39" s="24">
        <v>2.8689</v>
      </c>
      <c r="L39" s="44">
        <v>147</v>
      </c>
      <c r="M39" s="24">
        <v>15.061500000000001</v>
      </c>
      <c r="N39" s="25">
        <v>0</v>
      </c>
      <c r="O39" s="24">
        <v>0</v>
      </c>
      <c r="P39" s="48">
        <v>14</v>
      </c>
      <c r="Q39" s="27">
        <v>1.4343999999999999</v>
      </c>
      <c r="R39" s="23">
        <v>148</v>
      </c>
      <c r="S39" s="27">
        <v>15.1639</v>
      </c>
      <c r="T39" s="23">
        <v>8</v>
      </c>
      <c r="U39" s="29">
        <v>0.81969999999999998</v>
      </c>
      <c r="V39" s="23">
        <v>162</v>
      </c>
      <c r="W39" s="29">
        <v>16.598400000000002</v>
      </c>
      <c r="X39" s="30">
        <v>88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50">
        <v>5808</v>
      </c>
      <c r="D40" s="35">
        <v>70</v>
      </c>
      <c r="E40" s="36">
        <v>1.2052</v>
      </c>
      <c r="F40" s="37">
        <v>256</v>
      </c>
      <c r="G40" s="36">
        <v>4.4077000000000002</v>
      </c>
      <c r="H40" s="37">
        <v>2570</v>
      </c>
      <c r="I40" s="36">
        <v>44.249000000000002</v>
      </c>
      <c r="J40" s="46">
        <v>2007</v>
      </c>
      <c r="K40" s="36">
        <v>34.555799999999998</v>
      </c>
      <c r="L40" s="46">
        <v>821</v>
      </c>
      <c r="M40" s="36">
        <v>14.1357</v>
      </c>
      <c r="N40" s="37">
        <v>14</v>
      </c>
      <c r="O40" s="36">
        <v>0.24099999999999999</v>
      </c>
      <c r="P40" s="38">
        <v>70</v>
      </c>
      <c r="Q40" s="39">
        <v>1.2052</v>
      </c>
      <c r="R40" s="47">
        <v>1683</v>
      </c>
      <c r="S40" s="39">
        <v>28.9773</v>
      </c>
      <c r="T40" s="35">
        <v>78</v>
      </c>
      <c r="U40" s="40">
        <v>1.343</v>
      </c>
      <c r="V40" s="35">
        <v>981</v>
      </c>
      <c r="W40" s="40">
        <v>16.890499999999999</v>
      </c>
      <c r="X40" s="41">
        <v>849</v>
      </c>
      <c r="Y40" s="42">
        <v>100</v>
      </c>
    </row>
    <row r="41" spans="1:25" s="32" customFormat="1" ht="15" customHeight="1" x14ac:dyDescent="0.25">
      <c r="A41" s="21" t="s">
        <v>18</v>
      </c>
      <c r="B41" s="43" t="s">
        <v>46</v>
      </c>
      <c r="C41" s="22">
        <v>3060</v>
      </c>
      <c r="D41" s="45">
        <v>51</v>
      </c>
      <c r="E41" s="24">
        <v>1.6667000000000001</v>
      </c>
      <c r="F41" s="25">
        <v>17</v>
      </c>
      <c r="G41" s="24">
        <v>0.55559999999999998</v>
      </c>
      <c r="H41" s="25">
        <v>712</v>
      </c>
      <c r="I41" s="24">
        <v>23.268000000000001</v>
      </c>
      <c r="J41" s="25">
        <v>1290</v>
      </c>
      <c r="K41" s="24">
        <v>42.1569</v>
      </c>
      <c r="L41" s="44">
        <v>845</v>
      </c>
      <c r="M41" s="24">
        <v>27.6144</v>
      </c>
      <c r="N41" s="44">
        <v>2</v>
      </c>
      <c r="O41" s="24">
        <v>6.54E-2</v>
      </c>
      <c r="P41" s="26">
        <v>143</v>
      </c>
      <c r="Q41" s="27">
        <v>4.6731999999999996</v>
      </c>
      <c r="R41" s="23">
        <v>595</v>
      </c>
      <c r="S41" s="27">
        <v>19.444400000000002</v>
      </c>
      <c r="T41" s="45">
        <v>81</v>
      </c>
      <c r="U41" s="29">
        <v>2.6471</v>
      </c>
      <c r="V41" s="45">
        <v>299</v>
      </c>
      <c r="W41" s="29">
        <v>9.7712000000000003</v>
      </c>
      <c r="X41" s="30">
        <v>476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50">
        <v>34</v>
      </c>
      <c r="D42" s="35">
        <v>16</v>
      </c>
      <c r="E42" s="36">
        <v>47.058799999999998</v>
      </c>
      <c r="F42" s="37">
        <v>0</v>
      </c>
      <c r="G42" s="36">
        <v>0</v>
      </c>
      <c r="H42" s="37">
        <v>4</v>
      </c>
      <c r="I42" s="36">
        <v>11.765000000000001</v>
      </c>
      <c r="J42" s="46">
        <v>2</v>
      </c>
      <c r="K42" s="36">
        <v>5.8823999999999996</v>
      </c>
      <c r="L42" s="46">
        <v>11</v>
      </c>
      <c r="M42" s="36">
        <v>32.352899999999998</v>
      </c>
      <c r="N42" s="46">
        <v>0</v>
      </c>
      <c r="O42" s="36">
        <v>0</v>
      </c>
      <c r="P42" s="38">
        <v>1</v>
      </c>
      <c r="Q42" s="39">
        <v>2.9411999999999998</v>
      </c>
      <c r="R42" s="47">
        <v>7</v>
      </c>
      <c r="S42" s="39">
        <v>20.588200000000001</v>
      </c>
      <c r="T42" s="35">
        <v>0</v>
      </c>
      <c r="U42" s="40">
        <v>0</v>
      </c>
      <c r="V42" s="35">
        <v>2</v>
      </c>
      <c r="W42" s="40">
        <v>5.8823999999999996</v>
      </c>
      <c r="X42" s="41">
        <v>24</v>
      </c>
      <c r="Y42" s="42">
        <v>100</v>
      </c>
    </row>
    <row r="43" spans="1:25" s="32" customFormat="1" ht="15" customHeight="1" x14ac:dyDescent="0.25">
      <c r="A43" s="21" t="s">
        <v>18</v>
      </c>
      <c r="B43" s="43" t="s">
        <v>54</v>
      </c>
      <c r="C43" s="22">
        <v>2543</v>
      </c>
      <c r="D43" s="23">
        <v>4</v>
      </c>
      <c r="E43" s="24">
        <v>0.1573</v>
      </c>
      <c r="F43" s="25">
        <v>49</v>
      </c>
      <c r="G43" s="24">
        <v>1.9269000000000001</v>
      </c>
      <c r="H43" s="44">
        <v>288</v>
      </c>
      <c r="I43" s="24">
        <v>11.324999999999999</v>
      </c>
      <c r="J43" s="25">
        <v>1286</v>
      </c>
      <c r="K43" s="24">
        <v>50.5702</v>
      </c>
      <c r="L43" s="25">
        <v>765</v>
      </c>
      <c r="M43" s="24">
        <v>30.082599999999999</v>
      </c>
      <c r="N43" s="25">
        <v>1</v>
      </c>
      <c r="O43" s="24">
        <v>3.9300000000000002E-2</v>
      </c>
      <c r="P43" s="26">
        <v>150</v>
      </c>
      <c r="Q43" s="27">
        <v>5.8985000000000003</v>
      </c>
      <c r="R43" s="45">
        <v>505</v>
      </c>
      <c r="S43" s="27">
        <v>19.8584</v>
      </c>
      <c r="T43" s="45">
        <v>64</v>
      </c>
      <c r="U43" s="29">
        <v>2.5167000000000002</v>
      </c>
      <c r="V43" s="45">
        <v>285</v>
      </c>
      <c r="W43" s="29">
        <v>11.2072</v>
      </c>
      <c r="X43" s="30">
        <v>267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1580</v>
      </c>
      <c r="D44" s="35">
        <v>288</v>
      </c>
      <c r="E44" s="36">
        <v>18.227799999999998</v>
      </c>
      <c r="F44" s="46">
        <v>9</v>
      </c>
      <c r="G44" s="36">
        <v>0.5696</v>
      </c>
      <c r="H44" s="37">
        <v>291</v>
      </c>
      <c r="I44" s="36">
        <v>18.417999999999999</v>
      </c>
      <c r="J44" s="37">
        <v>179</v>
      </c>
      <c r="K44" s="36">
        <v>11.3291</v>
      </c>
      <c r="L44" s="37">
        <v>683</v>
      </c>
      <c r="M44" s="36">
        <v>43.227800000000002</v>
      </c>
      <c r="N44" s="46">
        <v>5</v>
      </c>
      <c r="O44" s="36">
        <v>0.3165</v>
      </c>
      <c r="P44" s="49">
        <v>125</v>
      </c>
      <c r="Q44" s="39">
        <v>7.9114000000000004</v>
      </c>
      <c r="R44" s="47">
        <v>233</v>
      </c>
      <c r="S44" s="39">
        <v>14.7468</v>
      </c>
      <c r="T44" s="47">
        <v>18</v>
      </c>
      <c r="U44" s="40">
        <v>1.1392</v>
      </c>
      <c r="V44" s="47">
        <v>81</v>
      </c>
      <c r="W44" s="40">
        <v>5.1265999999999998</v>
      </c>
      <c r="X44" s="41">
        <v>276</v>
      </c>
      <c r="Y44" s="42">
        <v>100</v>
      </c>
    </row>
    <row r="45" spans="1:25" s="32" customFormat="1" ht="15" customHeight="1" x14ac:dyDescent="0.25">
      <c r="A45" s="21" t="s">
        <v>18</v>
      </c>
      <c r="B45" s="43" t="s">
        <v>56</v>
      </c>
      <c r="C45" s="22">
        <v>224</v>
      </c>
      <c r="D45" s="45">
        <v>4</v>
      </c>
      <c r="E45" s="24">
        <v>1.7857000000000001</v>
      </c>
      <c r="F45" s="25">
        <v>2</v>
      </c>
      <c r="G45" s="24">
        <v>0.89290000000000003</v>
      </c>
      <c r="H45" s="44">
        <v>46</v>
      </c>
      <c r="I45" s="24">
        <v>20.536000000000001</v>
      </c>
      <c r="J45" s="25">
        <v>3</v>
      </c>
      <c r="K45" s="24">
        <v>1.3392999999999999</v>
      </c>
      <c r="L45" s="44">
        <v>148</v>
      </c>
      <c r="M45" s="24">
        <v>66.071399999999997</v>
      </c>
      <c r="N45" s="25">
        <v>1</v>
      </c>
      <c r="O45" s="24">
        <v>0.44640000000000002</v>
      </c>
      <c r="P45" s="26">
        <v>20</v>
      </c>
      <c r="Q45" s="27">
        <v>8.9285999999999994</v>
      </c>
      <c r="R45" s="23">
        <v>21</v>
      </c>
      <c r="S45" s="27">
        <v>9.375</v>
      </c>
      <c r="T45" s="45">
        <v>16</v>
      </c>
      <c r="U45" s="29">
        <v>7.1429</v>
      </c>
      <c r="V45" s="45">
        <v>7</v>
      </c>
      <c r="W45" s="29">
        <v>3.125</v>
      </c>
      <c r="X45" s="30">
        <v>22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2738</v>
      </c>
      <c r="D46" s="35">
        <v>6</v>
      </c>
      <c r="E46" s="36">
        <v>0.21909999999999999</v>
      </c>
      <c r="F46" s="37">
        <v>28</v>
      </c>
      <c r="G46" s="36">
        <v>1.0226</v>
      </c>
      <c r="H46" s="37">
        <v>524</v>
      </c>
      <c r="I46" s="36">
        <v>19.138000000000002</v>
      </c>
      <c r="J46" s="37">
        <v>950</v>
      </c>
      <c r="K46" s="36">
        <v>34.696899999999999</v>
      </c>
      <c r="L46" s="46">
        <v>1062</v>
      </c>
      <c r="M46" s="36">
        <v>38.787399999999998</v>
      </c>
      <c r="N46" s="46">
        <v>2</v>
      </c>
      <c r="O46" s="36">
        <v>7.2999999999999995E-2</v>
      </c>
      <c r="P46" s="49">
        <v>166</v>
      </c>
      <c r="Q46" s="39">
        <v>6.0628000000000002</v>
      </c>
      <c r="R46" s="35">
        <v>630</v>
      </c>
      <c r="S46" s="39">
        <v>23.009499999999999</v>
      </c>
      <c r="T46" s="35">
        <v>47</v>
      </c>
      <c r="U46" s="40">
        <v>1.7165999999999999</v>
      </c>
      <c r="V46" s="35">
        <v>165</v>
      </c>
      <c r="W46" s="40">
        <v>6.0263</v>
      </c>
      <c r="X46" s="41">
        <v>419</v>
      </c>
      <c r="Y46" s="42">
        <v>100</v>
      </c>
    </row>
    <row r="47" spans="1:25" s="32" customFormat="1" ht="15" customHeight="1" x14ac:dyDescent="0.25">
      <c r="A47" s="21" t="s">
        <v>18</v>
      </c>
      <c r="B47" s="43" t="s">
        <v>58</v>
      </c>
      <c r="C47" s="60">
        <v>162</v>
      </c>
      <c r="D47" s="23">
        <v>2</v>
      </c>
      <c r="E47" s="24">
        <v>1.2345999999999999</v>
      </c>
      <c r="F47" s="44">
        <v>2</v>
      </c>
      <c r="G47" s="24">
        <v>1.2345999999999999</v>
      </c>
      <c r="H47" s="44">
        <v>66</v>
      </c>
      <c r="I47" s="24">
        <v>40.741</v>
      </c>
      <c r="J47" s="44">
        <v>17</v>
      </c>
      <c r="K47" s="24">
        <v>10.4938</v>
      </c>
      <c r="L47" s="44">
        <v>61</v>
      </c>
      <c r="M47" s="24">
        <v>37.654299999999999</v>
      </c>
      <c r="N47" s="25">
        <v>0</v>
      </c>
      <c r="O47" s="24">
        <v>0</v>
      </c>
      <c r="P47" s="26">
        <v>14</v>
      </c>
      <c r="Q47" s="27">
        <v>8.6419999999999995</v>
      </c>
      <c r="R47" s="45">
        <v>30</v>
      </c>
      <c r="S47" s="27">
        <v>18.5185</v>
      </c>
      <c r="T47" s="23">
        <v>5</v>
      </c>
      <c r="U47" s="29">
        <v>3.0863999999999998</v>
      </c>
      <c r="V47" s="23">
        <v>38</v>
      </c>
      <c r="W47" s="29">
        <v>23.456800000000001</v>
      </c>
      <c r="X47" s="30">
        <v>27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1719</v>
      </c>
      <c r="D48" s="47">
        <v>10</v>
      </c>
      <c r="E48" s="36">
        <v>0.58169999999999999</v>
      </c>
      <c r="F48" s="37">
        <v>5</v>
      </c>
      <c r="G48" s="36">
        <v>0.29089999999999999</v>
      </c>
      <c r="H48" s="46">
        <v>150</v>
      </c>
      <c r="I48" s="36">
        <v>8.7260000000000009</v>
      </c>
      <c r="J48" s="37">
        <v>877</v>
      </c>
      <c r="K48" s="36">
        <v>51.018000000000001</v>
      </c>
      <c r="L48" s="37">
        <v>602</v>
      </c>
      <c r="M48" s="36">
        <v>35.020400000000002</v>
      </c>
      <c r="N48" s="46">
        <v>3</v>
      </c>
      <c r="O48" s="36">
        <v>0.17449999999999999</v>
      </c>
      <c r="P48" s="49">
        <v>72</v>
      </c>
      <c r="Q48" s="39">
        <v>4.1885000000000003</v>
      </c>
      <c r="R48" s="47">
        <v>324</v>
      </c>
      <c r="S48" s="39">
        <v>18.848199999999999</v>
      </c>
      <c r="T48" s="47">
        <v>74</v>
      </c>
      <c r="U48" s="40">
        <v>4.3048000000000002</v>
      </c>
      <c r="V48" s="47">
        <v>129</v>
      </c>
      <c r="W48" s="40">
        <v>7.5044000000000004</v>
      </c>
      <c r="X48" s="41">
        <v>213</v>
      </c>
      <c r="Y48" s="42">
        <v>100</v>
      </c>
    </row>
    <row r="49" spans="1:25" s="32" customFormat="1" ht="15" customHeight="1" x14ac:dyDescent="0.25">
      <c r="A49" s="21" t="s">
        <v>18</v>
      </c>
      <c r="B49" s="43" t="s">
        <v>60</v>
      </c>
      <c r="C49" s="60">
        <v>331</v>
      </c>
      <c r="D49" s="23">
        <v>112</v>
      </c>
      <c r="E49" s="24">
        <v>33.8369</v>
      </c>
      <c r="F49" s="25">
        <v>4</v>
      </c>
      <c r="G49" s="24">
        <v>1.2084999999999999</v>
      </c>
      <c r="H49" s="25">
        <v>38</v>
      </c>
      <c r="I49" s="24">
        <v>11.48</v>
      </c>
      <c r="J49" s="25">
        <v>16</v>
      </c>
      <c r="K49" s="24">
        <v>4.8338000000000001</v>
      </c>
      <c r="L49" s="44">
        <v>144</v>
      </c>
      <c r="M49" s="24">
        <v>43.5045</v>
      </c>
      <c r="N49" s="44">
        <v>0</v>
      </c>
      <c r="O49" s="24">
        <v>0</v>
      </c>
      <c r="P49" s="26">
        <v>17</v>
      </c>
      <c r="Q49" s="27">
        <v>5.1360000000000001</v>
      </c>
      <c r="R49" s="45">
        <v>70</v>
      </c>
      <c r="S49" s="27">
        <v>21.148</v>
      </c>
      <c r="T49" s="45">
        <v>19</v>
      </c>
      <c r="U49" s="29">
        <v>5.7401999999999997</v>
      </c>
      <c r="V49" s="45">
        <v>15</v>
      </c>
      <c r="W49" s="29">
        <v>4.5316999999999998</v>
      </c>
      <c r="X49" s="30">
        <v>43</v>
      </c>
      <c r="Y49" s="31">
        <v>100</v>
      </c>
    </row>
    <row r="50" spans="1:25" s="32" customFormat="1" ht="15" customHeight="1" x14ac:dyDescent="0.25">
      <c r="A50" s="21" t="s">
        <v>18</v>
      </c>
      <c r="B50" s="33" t="s">
        <v>61</v>
      </c>
      <c r="C50" s="34">
        <v>1732</v>
      </c>
      <c r="D50" s="35">
        <v>1</v>
      </c>
      <c r="E50" s="36">
        <v>5.7700000000000001E-2</v>
      </c>
      <c r="F50" s="37">
        <v>29</v>
      </c>
      <c r="G50" s="36">
        <v>1.6744000000000001</v>
      </c>
      <c r="H50" s="46">
        <v>376</v>
      </c>
      <c r="I50" s="36">
        <v>21.709</v>
      </c>
      <c r="J50" s="37">
        <v>891</v>
      </c>
      <c r="K50" s="36">
        <v>51.443399999999997</v>
      </c>
      <c r="L50" s="37">
        <v>393</v>
      </c>
      <c r="M50" s="36">
        <v>22.6905</v>
      </c>
      <c r="N50" s="46">
        <v>1</v>
      </c>
      <c r="O50" s="36">
        <v>5.7700000000000001E-2</v>
      </c>
      <c r="P50" s="49">
        <v>41</v>
      </c>
      <c r="Q50" s="39">
        <v>2.3672</v>
      </c>
      <c r="R50" s="35">
        <v>227</v>
      </c>
      <c r="S50" s="39">
        <v>13.106199999999999</v>
      </c>
      <c r="T50" s="35">
        <v>32</v>
      </c>
      <c r="U50" s="40">
        <v>1.8475999999999999</v>
      </c>
      <c r="V50" s="35">
        <v>229</v>
      </c>
      <c r="W50" s="40">
        <v>13.2217</v>
      </c>
      <c r="X50" s="41">
        <v>156</v>
      </c>
      <c r="Y50" s="42">
        <v>100</v>
      </c>
    </row>
    <row r="51" spans="1:25" s="32" customFormat="1" ht="15" customHeight="1" x14ac:dyDescent="0.25">
      <c r="A51" s="21" t="s">
        <v>18</v>
      </c>
      <c r="B51" s="43" t="s">
        <v>62</v>
      </c>
      <c r="C51" s="22">
        <v>8934</v>
      </c>
      <c r="D51" s="23">
        <v>33</v>
      </c>
      <c r="E51" s="24">
        <v>0.36940000000000001</v>
      </c>
      <c r="F51" s="44">
        <v>82</v>
      </c>
      <c r="G51" s="24">
        <v>0.91779999999999995</v>
      </c>
      <c r="H51" s="25">
        <v>6032</v>
      </c>
      <c r="I51" s="24">
        <v>67.516999999999996</v>
      </c>
      <c r="J51" s="25">
        <v>1486</v>
      </c>
      <c r="K51" s="24">
        <v>16.633099999999999</v>
      </c>
      <c r="L51" s="25">
        <v>1155</v>
      </c>
      <c r="M51" s="24">
        <v>12.928100000000001</v>
      </c>
      <c r="N51" s="44">
        <v>13</v>
      </c>
      <c r="O51" s="24">
        <v>0.14549999999999999</v>
      </c>
      <c r="P51" s="26">
        <v>133</v>
      </c>
      <c r="Q51" s="27">
        <v>1.4886999999999999</v>
      </c>
      <c r="R51" s="23">
        <v>1123</v>
      </c>
      <c r="S51" s="27">
        <v>12.57</v>
      </c>
      <c r="T51" s="23">
        <v>695</v>
      </c>
      <c r="U51" s="29">
        <v>7.7793000000000001</v>
      </c>
      <c r="V51" s="23">
        <v>1947</v>
      </c>
      <c r="W51" s="29">
        <v>21.793099999999999</v>
      </c>
      <c r="X51" s="30">
        <v>1137</v>
      </c>
      <c r="Y51" s="31">
        <v>100</v>
      </c>
    </row>
    <row r="52" spans="1:25" s="32" customFormat="1" ht="15" customHeight="1" x14ac:dyDescent="0.25">
      <c r="A52" s="21" t="s">
        <v>18</v>
      </c>
      <c r="B52" s="33" t="s">
        <v>63</v>
      </c>
      <c r="C52" s="34">
        <v>150</v>
      </c>
      <c r="D52" s="47">
        <v>1</v>
      </c>
      <c r="E52" s="36">
        <v>0.66669999999999996</v>
      </c>
      <c r="F52" s="37">
        <v>0</v>
      </c>
      <c r="G52" s="36">
        <v>0</v>
      </c>
      <c r="H52" s="46">
        <v>24</v>
      </c>
      <c r="I52" s="36">
        <v>16</v>
      </c>
      <c r="J52" s="46">
        <v>1</v>
      </c>
      <c r="K52" s="36">
        <v>0.66669999999999996</v>
      </c>
      <c r="L52" s="37">
        <v>112</v>
      </c>
      <c r="M52" s="36">
        <v>74.666700000000006</v>
      </c>
      <c r="N52" s="46">
        <v>2</v>
      </c>
      <c r="O52" s="36">
        <v>1.3332999999999999</v>
      </c>
      <c r="P52" s="38">
        <v>10</v>
      </c>
      <c r="Q52" s="39">
        <v>6.6666999999999996</v>
      </c>
      <c r="R52" s="35">
        <v>21</v>
      </c>
      <c r="S52" s="39">
        <v>14</v>
      </c>
      <c r="T52" s="35">
        <v>4</v>
      </c>
      <c r="U52" s="40">
        <v>2.6667000000000001</v>
      </c>
      <c r="V52" s="35">
        <v>0</v>
      </c>
      <c r="W52" s="40">
        <v>0</v>
      </c>
      <c r="X52" s="41">
        <v>20</v>
      </c>
      <c r="Y52" s="42">
        <v>100</v>
      </c>
    </row>
    <row r="53" spans="1:25" s="32" customFormat="1" ht="15" customHeight="1" x14ac:dyDescent="0.25">
      <c r="A53" s="21" t="s">
        <v>18</v>
      </c>
      <c r="B53" s="43" t="s">
        <v>64</v>
      </c>
      <c r="C53" s="60">
        <v>18</v>
      </c>
      <c r="D53" s="45">
        <v>0</v>
      </c>
      <c r="E53" s="24">
        <v>0</v>
      </c>
      <c r="F53" s="25">
        <v>0</v>
      </c>
      <c r="G53" s="24">
        <v>0</v>
      </c>
      <c r="H53" s="44">
        <v>0</v>
      </c>
      <c r="I53" s="24">
        <v>0</v>
      </c>
      <c r="J53" s="25">
        <v>1</v>
      </c>
      <c r="K53" s="24">
        <v>5.5556000000000001</v>
      </c>
      <c r="L53" s="44">
        <v>17</v>
      </c>
      <c r="M53" s="24">
        <v>94.444400000000002</v>
      </c>
      <c r="N53" s="44">
        <v>0</v>
      </c>
      <c r="O53" s="24">
        <v>0</v>
      </c>
      <c r="P53" s="26">
        <v>0</v>
      </c>
      <c r="Q53" s="27">
        <v>0</v>
      </c>
      <c r="R53" s="45">
        <v>7</v>
      </c>
      <c r="S53" s="27">
        <v>38.8889</v>
      </c>
      <c r="T53" s="23">
        <v>4</v>
      </c>
      <c r="U53" s="29">
        <v>22.222200000000001</v>
      </c>
      <c r="V53" s="23">
        <v>0</v>
      </c>
      <c r="W53" s="29">
        <v>0</v>
      </c>
      <c r="X53" s="30">
        <v>12</v>
      </c>
      <c r="Y53" s="31">
        <v>100</v>
      </c>
    </row>
    <row r="54" spans="1:25" s="32" customFormat="1" ht="15" customHeight="1" x14ac:dyDescent="0.25">
      <c r="A54" s="21" t="s">
        <v>18</v>
      </c>
      <c r="B54" s="33" t="s">
        <v>65</v>
      </c>
      <c r="C54" s="34">
        <v>1840</v>
      </c>
      <c r="D54" s="47">
        <v>8</v>
      </c>
      <c r="E54" s="36">
        <v>0.43480000000000002</v>
      </c>
      <c r="F54" s="37">
        <v>23</v>
      </c>
      <c r="G54" s="51">
        <v>1.25</v>
      </c>
      <c r="H54" s="46">
        <v>424</v>
      </c>
      <c r="I54" s="51">
        <v>23.042999999999999</v>
      </c>
      <c r="J54" s="37">
        <v>853</v>
      </c>
      <c r="K54" s="36">
        <v>46.358699999999999</v>
      </c>
      <c r="L54" s="37">
        <v>455</v>
      </c>
      <c r="M54" s="36">
        <v>24.728300000000001</v>
      </c>
      <c r="N54" s="37">
        <v>1</v>
      </c>
      <c r="O54" s="36">
        <v>5.4300000000000001E-2</v>
      </c>
      <c r="P54" s="49">
        <v>76</v>
      </c>
      <c r="Q54" s="39">
        <v>4.1303999999999998</v>
      </c>
      <c r="R54" s="35">
        <v>461</v>
      </c>
      <c r="S54" s="39">
        <v>25.054300000000001</v>
      </c>
      <c r="T54" s="47">
        <v>53</v>
      </c>
      <c r="U54" s="40">
        <v>2.8803999999999998</v>
      </c>
      <c r="V54" s="47">
        <v>325</v>
      </c>
      <c r="W54" s="40">
        <v>17.663</v>
      </c>
      <c r="X54" s="41">
        <v>316</v>
      </c>
      <c r="Y54" s="42">
        <v>100</v>
      </c>
    </row>
    <row r="55" spans="1:25" s="32" customFormat="1" ht="15" customHeight="1" x14ac:dyDescent="0.25">
      <c r="A55" s="21" t="s">
        <v>18</v>
      </c>
      <c r="B55" s="43" t="s">
        <v>66</v>
      </c>
      <c r="C55" s="22">
        <v>97</v>
      </c>
      <c r="D55" s="23">
        <v>2</v>
      </c>
      <c r="E55" s="24">
        <v>2.0619000000000001</v>
      </c>
      <c r="F55" s="25">
        <v>6</v>
      </c>
      <c r="G55" s="24">
        <v>6.1856</v>
      </c>
      <c r="H55" s="44">
        <v>26</v>
      </c>
      <c r="I55" s="24">
        <v>26.803999999999998</v>
      </c>
      <c r="J55" s="44">
        <v>10</v>
      </c>
      <c r="K55" s="24">
        <v>10.3093</v>
      </c>
      <c r="L55" s="25">
        <v>44</v>
      </c>
      <c r="M55" s="24">
        <v>45.360799999999998</v>
      </c>
      <c r="N55" s="25">
        <v>2</v>
      </c>
      <c r="O55" s="24">
        <v>2.0619000000000001</v>
      </c>
      <c r="P55" s="48">
        <v>7</v>
      </c>
      <c r="Q55" s="27">
        <v>7.2164999999999999</v>
      </c>
      <c r="R55" s="23">
        <v>13</v>
      </c>
      <c r="S55" s="27">
        <v>13.402100000000001</v>
      </c>
      <c r="T55" s="45">
        <v>2</v>
      </c>
      <c r="U55" s="29">
        <v>2.0619000000000001</v>
      </c>
      <c r="V55" s="45">
        <v>16</v>
      </c>
      <c r="W55" s="29">
        <v>16.494800000000001</v>
      </c>
      <c r="X55" s="30">
        <v>33</v>
      </c>
      <c r="Y55" s="31">
        <v>100</v>
      </c>
    </row>
    <row r="56" spans="1:25" s="32" customFormat="1" ht="15" customHeight="1" x14ac:dyDescent="0.25">
      <c r="A56" s="21" t="s">
        <v>18</v>
      </c>
      <c r="B56" s="33" t="s">
        <v>67</v>
      </c>
      <c r="C56" s="34">
        <v>320</v>
      </c>
      <c r="D56" s="35">
        <v>1</v>
      </c>
      <c r="E56" s="36">
        <v>0.3125</v>
      </c>
      <c r="F56" s="37">
        <v>0</v>
      </c>
      <c r="G56" s="36">
        <v>0</v>
      </c>
      <c r="H56" s="37">
        <v>9</v>
      </c>
      <c r="I56" s="36">
        <v>2.8130000000000002</v>
      </c>
      <c r="J56" s="46">
        <v>26</v>
      </c>
      <c r="K56" s="36">
        <v>8.125</v>
      </c>
      <c r="L56" s="37">
        <v>273</v>
      </c>
      <c r="M56" s="36">
        <v>85.3125</v>
      </c>
      <c r="N56" s="46">
        <v>0</v>
      </c>
      <c r="O56" s="36">
        <v>0</v>
      </c>
      <c r="P56" s="38">
        <v>11</v>
      </c>
      <c r="Q56" s="39">
        <v>3.4375</v>
      </c>
      <c r="R56" s="47">
        <v>51</v>
      </c>
      <c r="S56" s="39">
        <v>15.9375</v>
      </c>
      <c r="T56" s="47">
        <v>13</v>
      </c>
      <c r="U56" s="40">
        <v>4.0625</v>
      </c>
      <c r="V56" s="47">
        <v>0</v>
      </c>
      <c r="W56" s="40">
        <v>0</v>
      </c>
      <c r="X56" s="41">
        <v>85</v>
      </c>
      <c r="Y56" s="42">
        <v>100</v>
      </c>
    </row>
    <row r="57" spans="1:25" s="32" customFormat="1" ht="15" customHeight="1" x14ac:dyDescent="0.25">
      <c r="A57" s="21" t="s">
        <v>18</v>
      </c>
      <c r="B57" s="43" t="s">
        <v>68</v>
      </c>
      <c r="C57" s="22">
        <v>540</v>
      </c>
      <c r="D57" s="23">
        <v>6</v>
      </c>
      <c r="E57" s="24">
        <v>1.1111</v>
      </c>
      <c r="F57" s="44">
        <v>2</v>
      </c>
      <c r="G57" s="24">
        <v>0.37040000000000001</v>
      </c>
      <c r="H57" s="25">
        <v>104</v>
      </c>
      <c r="I57" s="24">
        <v>19.259</v>
      </c>
      <c r="J57" s="25">
        <v>360</v>
      </c>
      <c r="K57" s="24">
        <v>66.666700000000006</v>
      </c>
      <c r="L57" s="25">
        <v>55</v>
      </c>
      <c r="M57" s="24">
        <v>10.1852</v>
      </c>
      <c r="N57" s="25">
        <v>2</v>
      </c>
      <c r="O57" s="24">
        <v>0.37040000000000001</v>
      </c>
      <c r="P57" s="48">
        <v>11</v>
      </c>
      <c r="Q57" s="27">
        <v>2.0369999999999999</v>
      </c>
      <c r="R57" s="45">
        <v>140</v>
      </c>
      <c r="S57" s="27">
        <v>25.925899999999999</v>
      </c>
      <c r="T57" s="45">
        <v>8</v>
      </c>
      <c r="U57" s="29">
        <v>1.4815</v>
      </c>
      <c r="V57" s="45">
        <v>42</v>
      </c>
      <c r="W57" s="29">
        <v>7.7778</v>
      </c>
      <c r="X57" s="30">
        <v>78</v>
      </c>
      <c r="Y57" s="31">
        <v>100</v>
      </c>
    </row>
    <row r="58" spans="1:25" s="32" customFormat="1" ht="15" customHeight="1" x14ac:dyDescent="0.25">
      <c r="A58" s="21" t="s">
        <v>18</v>
      </c>
      <c r="B58" s="33" t="s">
        <v>69</v>
      </c>
      <c r="C58" s="50">
        <v>40</v>
      </c>
      <c r="D58" s="47">
        <v>9</v>
      </c>
      <c r="E58" s="36">
        <v>22.5</v>
      </c>
      <c r="F58" s="37">
        <v>0</v>
      </c>
      <c r="G58" s="36">
        <v>0</v>
      </c>
      <c r="H58" s="46">
        <v>10</v>
      </c>
      <c r="I58" s="36">
        <v>25</v>
      </c>
      <c r="J58" s="37">
        <v>3</v>
      </c>
      <c r="K58" s="36">
        <v>7.5</v>
      </c>
      <c r="L58" s="37">
        <v>12</v>
      </c>
      <c r="M58" s="36">
        <v>30</v>
      </c>
      <c r="N58" s="37">
        <v>0</v>
      </c>
      <c r="O58" s="36">
        <v>0</v>
      </c>
      <c r="P58" s="49">
        <v>6</v>
      </c>
      <c r="Q58" s="39">
        <v>15</v>
      </c>
      <c r="R58" s="35">
        <v>6</v>
      </c>
      <c r="S58" s="39">
        <v>15</v>
      </c>
      <c r="T58" s="35">
        <v>0</v>
      </c>
      <c r="U58" s="40">
        <v>0</v>
      </c>
      <c r="V58" s="35">
        <v>4</v>
      </c>
      <c r="W58" s="40">
        <v>10</v>
      </c>
      <c r="X58" s="41">
        <v>14</v>
      </c>
      <c r="Y58" s="42">
        <v>100</v>
      </c>
    </row>
    <row r="59" spans="1:25" s="32" customFormat="1" ht="15" customHeight="1" thickBot="1" x14ac:dyDescent="0.3">
      <c r="A59" s="21" t="s">
        <v>18</v>
      </c>
      <c r="B59" s="62" t="s">
        <v>71</v>
      </c>
      <c r="C59" s="63">
        <v>416</v>
      </c>
      <c r="D59" s="64">
        <v>0</v>
      </c>
      <c r="E59" s="65">
        <v>0</v>
      </c>
      <c r="F59" s="66">
        <v>0</v>
      </c>
      <c r="G59" s="65">
        <v>0</v>
      </c>
      <c r="H59" s="67">
        <v>416</v>
      </c>
      <c r="I59" s="65">
        <v>100</v>
      </c>
      <c r="J59" s="66">
        <v>0</v>
      </c>
      <c r="K59" s="65">
        <v>0</v>
      </c>
      <c r="L59" s="66">
        <v>0</v>
      </c>
      <c r="M59" s="65">
        <v>0</v>
      </c>
      <c r="N59" s="66">
        <v>0</v>
      </c>
      <c r="O59" s="65">
        <v>0</v>
      </c>
      <c r="P59" s="68">
        <v>0</v>
      </c>
      <c r="Q59" s="69">
        <v>0</v>
      </c>
      <c r="R59" s="70">
        <v>85</v>
      </c>
      <c r="S59" s="69">
        <v>20.432700000000001</v>
      </c>
      <c r="T59" s="70">
        <v>0</v>
      </c>
      <c r="U59" s="71">
        <v>0</v>
      </c>
      <c r="V59" s="70">
        <v>0</v>
      </c>
      <c r="W59" s="71">
        <v>0</v>
      </c>
      <c r="X59" s="72">
        <v>168</v>
      </c>
      <c r="Y59" s="73">
        <v>100</v>
      </c>
    </row>
    <row r="60" spans="1:25" s="54" customFormat="1" ht="15" customHeight="1" x14ac:dyDescent="0.25">
      <c r="A60" s="56"/>
      <c r="B60" s="57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8"/>
      <c r="W60" s="59"/>
      <c r="X60" s="53"/>
      <c r="Y60" s="53"/>
    </row>
    <row r="61" spans="1:25" s="54" customFormat="1" ht="12.5" x14ac:dyDescent="0.25">
      <c r="A61" s="56"/>
      <c r="B61" s="96" t="str">
        <f>CONCATENATE("NOTE: Table reads (for 50 states, District of Columbia, and Puerto Rico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60,404 public school female students retained in grade 9, 992 (1.6%) were American Indian or Alaska Native, 10,566 (17.5%) were students with disabilities served under the Individuals with Disabilities Education Act (IDEA), and 2,197 (3.6%) were students with disabilities served solely under Section 504 of the Rehabilitation Act of 1973.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spans="1:25" s="54" customFormat="1" ht="14.15" customHeight="1" x14ac:dyDescent="0.25">
      <c r="B62" s="95" t="s">
        <v>73</v>
      </c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53"/>
      <c r="Y62" s="52"/>
    </row>
    <row r="63" spans="1:25" s="54" customFormat="1" ht="15" customHeight="1" x14ac:dyDescent="0.25">
      <c r="A63" s="56"/>
      <c r="B63" s="95" t="s">
        <v>72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53"/>
      <c r="Y63" s="53"/>
    </row>
  </sheetData>
  <sortState xmlns:xlrd2="http://schemas.microsoft.com/office/spreadsheetml/2017/richdata2" ref="B8:Y59">
    <sortCondition ref="B8:B59"/>
  </sortState>
  <mergeCells count="19">
    <mergeCell ref="B62:W62"/>
    <mergeCell ref="B63:W63"/>
    <mergeCell ref="B61:Y61"/>
    <mergeCell ref="B2:Y2"/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G9 Total</vt:lpstr>
      <vt:lpstr>G9 Male</vt:lpstr>
      <vt:lpstr>G9 Female</vt:lpstr>
      <vt:lpstr>'G9 Female'!Print_Area</vt:lpstr>
      <vt:lpstr>'G9 Male'!Print_Area</vt:lpstr>
      <vt:lpstr>'G9 Total'!Print_Area</vt:lpstr>
    </vt:vector>
  </TitlesOfParts>
  <Manager>Office for Civil Rights</Manager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Benson, Deaweh</dc:creator>
  <cp:lastModifiedBy>Sable, Jennifer</cp:lastModifiedBy>
  <cp:lastPrinted>2015-09-02T02:38:49Z</cp:lastPrinted>
  <dcterms:created xsi:type="dcterms:W3CDTF">2014-03-02T22:16:30Z</dcterms:created>
  <dcterms:modified xsi:type="dcterms:W3CDTF">2020-11-24T16:13:43Z</dcterms:modified>
</cp:coreProperties>
</file>