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Common Core of Data\CCD Improvement &amp; Ad Hoc Research Projects\CRDC 2017-18 State and National Estimates\Filled Tables\Pathways To Readiness\"/>
    </mc:Choice>
  </mc:AlternateContent>
  <xr:revisionPtr revIDLastSave="0" documentId="13_ncr:1_{C0099687-E0F5-46A4-83B6-9F4A8B80B9DF}" xr6:coauthVersionLast="45" xr6:coauthVersionMax="45" xr10:uidLastSave="{00000000-0000-0000-0000-000000000000}"/>
  <bookViews>
    <workbookView xWindow="-110" yWindow="-110" windowWidth="19420" windowHeight="10420" tabRatio="758" xr2:uid="{00000000-000D-0000-FFFF-FFFF00000000}"/>
  </bookViews>
  <sheets>
    <sheet name="G6 Total" sheetId="63" r:id="rId1"/>
    <sheet name="G6 Male" sheetId="64" r:id="rId2"/>
    <sheet name="G6 Female" sheetId="65" r:id="rId3"/>
  </sheets>
  <definedNames>
    <definedName name="_xlnm.Print_Area" localSheetId="2">'G6 Female'!$B$1:$Y$62</definedName>
    <definedName name="_xlnm.Print_Area" localSheetId="1">'G6 Male'!$B$1:$Y$62</definedName>
    <definedName name="_xlnm.Print_Area" localSheetId="0">'G6 Total'!$B$1:$Y$62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63" l="1"/>
  <c r="B61" i="64"/>
  <c r="B61" i="65"/>
  <c r="B2" i="65" l="1"/>
  <c r="B2" i="64"/>
  <c r="B2" i="63"/>
</calcChain>
</file>

<file path=xl/sharedStrings.xml><?xml version="1.0" encoding="utf-8"?>
<sst xmlns="http://schemas.openxmlformats.org/spreadsheetml/2006/main" count="429" uniqueCount="74">
  <si>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</si>
  <si>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</si>
  <si>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</si>
  <si>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</si>
  <si>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</si>
  <si>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</si>
  <si>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</si>
  <si>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</si>
  <si>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</si>
  <si>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</si>
  <si>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</si>
  <si>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</si>
  <si>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>Students With Disabilities Served Under IDEA</t>
  </si>
  <si>
    <t>Students With Disabilities Served Only Under Section 504</t>
  </si>
  <si>
    <t>English Language Learners</t>
  </si>
  <si>
    <t xml:space="preserve">Percent of Schools Reporting </t>
  </si>
  <si>
    <t>Percent </t>
  </si>
  <si>
    <t>Number of Schools</t>
  </si>
  <si>
    <t>Retained in grade 6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</si>
  <si>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</si>
  <si>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</si>
  <si>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</si>
  <si>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</si>
  <si>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</si>
  <si>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</si>
  <si>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</si>
  <si>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</si>
  <si>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</si>
  <si>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</si>
  <si>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</si>
  <si>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</si>
  <si>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</si>
  <si>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</si>
  <si>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</si>
  <si>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</si>
  <si>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</si>
  <si>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</si>
  <si>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</si>
  <si>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</si>
  <si>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</si>
  <si>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</si>
  <si>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</si>
  <si>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</si>
  <si>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</si>
  <si>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</si>
  <si>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</si>
  <si>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</si>
  <si>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</si>
  <si>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</si>
  <si>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</si>
  <si>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</si>
  <si>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</si>
  <si>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</si>
  <si>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</si>
  <si>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</si>
  <si>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</si>
  <si>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</si>
  <si>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</si>
  <si>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</si>
  <si>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</si>
  <si>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</si>
  <si>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</si>
  <si>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</si>
  <si>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</si>
  <si>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</si>
  <si>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</si>
  <si>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</si>
  <si>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</si>
  <si>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</si>
  <si>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</si>
  <si>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SOURCE: U.S. Department of Education, Office for Civil Rights, Civil Rights Data Collection, 2017-18, available at http://ocrdata.ed.gov.</t>
  </si>
  <si>
    <t>Puerto Rico</t>
  </si>
  <si>
    <t>50 states, District of Columbia, and Puerto Rico</t>
  </si>
  <si>
    <t xml:space="preserve">            Data reported in this table represent 100.0% of responding schools.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</si>
</sst>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)"/>
    <numFmt numFmtId="165" formatCode="#,##0_)"/>
  </numFmts>
  <fonts count="21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  <family val="2"/>
    </font>
    <font>
      <sz val="11"/>
      <color rgb="FF33339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333399"/>
      <name val="Arial"/>
      <family val="2"/>
    </font>
    <font>
      <sz val="14"/>
      <color theme="1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  <family val="2"/>
    </font>
    <font>
      <sz val="14"/>
      <color theme="0"/>
      <name val="Arial"/>
      <family val="2"/>
    </font>
    <font>
      <sz val="8"/>
      <name val="Arial Narrow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58800012207406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38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7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6" fillId="0" borderId="0" xfId="2" applyFont="1" applyFill="1" applyAlignment="1"/>
    <xf numFmtId="0" fontId="18" fillId="0" borderId="0" xfId="2" applyFont="1" applyFill="1" applyAlignment="1"/>
    <xf numFmtId="0" fontId="17" fillId="0" borderId="10" xfId="3" applyFont="1" applyFill="1" applyBorder="1" applyAlignment="1"/>
    <xf numFmtId="1" fontId="17" fillId="0" borderId="11" xfId="3" applyNumberFormat="1" applyFont="1" applyFill="1" applyBorder="1" applyAlignment="1">
      <alignment horizontal="right" wrapText="1"/>
    </xf>
    <xf numFmtId="1" fontId="17" fillId="0" borderId="16" xfId="0" applyNumberFormat="1" applyFont="1" applyBorder="1" applyAlignment="1">
      <alignment horizontal="right" wrapText="1"/>
    </xf>
    <xf numFmtId="1" fontId="17" fillId="0" borderId="1" xfId="3" applyNumberFormat="1" applyFont="1" applyFill="1" applyBorder="1" applyAlignment="1">
      <alignment horizontal="right" wrapText="1"/>
    </xf>
    <xf numFmtId="1" fontId="17" fillId="0" borderId="18" xfId="0" applyNumberFormat="1" applyFont="1" applyBorder="1" applyAlignment="1">
      <alignment horizontal="right" wrapText="1"/>
    </xf>
    <xf numFmtId="1" fontId="17" fillId="0" borderId="10" xfId="3" applyNumberFormat="1" applyFont="1" applyFill="1" applyBorder="1" applyAlignment="1">
      <alignment horizontal="right" wrapText="1"/>
    </xf>
    <xf numFmtId="1" fontId="17" fillId="0" borderId="21" xfId="3" applyNumberFormat="1" applyFont="1" applyFill="1" applyBorder="1" applyAlignment="1">
      <alignment wrapText="1"/>
    </xf>
    <xf numFmtId="1" fontId="17" fillId="0" borderId="17" xfId="3" applyNumberFormat="1" applyFont="1" applyFill="1" applyBorder="1" applyAlignment="1">
      <alignment wrapText="1"/>
    </xf>
    <xf numFmtId="0" fontId="16" fillId="0" borderId="0" xfId="4" applyFont="1" applyFill="1"/>
    <xf numFmtId="165" fontId="18" fillId="2" borderId="20" xfId="2" applyNumberFormat="1" applyFont="1" applyFill="1" applyBorder="1" applyAlignment="1">
      <alignment horizontal="right"/>
    </xf>
    <xf numFmtId="165" fontId="18" fillId="2" borderId="13" xfId="2" applyNumberFormat="1" applyFont="1" applyFill="1" applyBorder="1" applyAlignment="1">
      <alignment horizontal="right"/>
    </xf>
    <xf numFmtId="164" fontId="18" fillId="2" borderId="14" xfId="2" applyNumberFormat="1" applyFont="1" applyFill="1" applyBorder="1" applyAlignment="1">
      <alignment horizontal="right"/>
    </xf>
    <xf numFmtId="165" fontId="18" fillId="2" borderId="0" xfId="2" applyNumberFormat="1" applyFont="1" applyFill="1" applyBorder="1" applyAlignment="1">
      <alignment horizontal="right"/>
    </xf>
    <xf numFmtId="165" fontId="18" fillId="2" borderId="19" xfId="2" applyNumberFormat="1" applyFont="1" applyFill="1" applyBorder="1" applyAlignment="1">
      <alignment horizontal="right"/>
    </xf>
    <xf numFmtId="164" fontId="18" fillId="2" borderId="5" xfId="2" applyNumberFormat="1" applyFont="1" applyFill="1" applyBorder="1" applyAlignment="1">
      <alignment horizontal="right"/>
    </xf>
    <xf numFmtId="165" fontId="18" fillId="2" borderId="23" xfId="2" applyNumberFormat="1" applyFont="1" applyFill="1" applyBorder="1" applyAlignment="1">
      <alignment horizontal="right"/>
    </xf>
    <xf numFmtId="164" fontId="18" fillId="2" borderId="0" xfId="2" applyNumberFormat="1" applyFont="1" applyFill="1" applyBorder="1" applyAlignment="1">
      <alignment horizontal="right"/>
    </xf>
    <xf numFmtId="37" fontId="18" fillId="2" borderId="20" xfId="4" applyNumberFormat="1" applyFont="1" applyFill="1" applyBorder="1"/>
    <xf numFmtId="164" fontId="18" fillId="2" borderId="19" xfId="2" applyNumberFormat="1" applyFont="1" applyFill="1" applyBorder="1"/>
    <xf numFmtId="0" fontId="18" fillId="0" borderId="0" xfId="4" applyFont="1" applyFill="1"/>
    <xf numFmtId="0" fontId="18" fillId="0" borderId="0" xfId="23" applyFont="1" applyFill="1" applyBorder="1"/>
    <xf numFmtId="165" fontId="18" fillId="0" borderId="20" xfId="2" applyNumberFormat="1" applyFont="1" applyFill="1" applyBorder="1" applyAlignment="1">
      <alignment horizontal="right"/>
    </xf>
    <xf numFmtId="165" fontId="18" fillId="0" borderId="13" xfId="2" applyNumberFormat="1" applyFont="1" applyFill="1" applyBorder="1" applyAlignment="1">
      <alignment horizontal="right"/>
    </xf>
    <xf numFmtId="164" fontId="18" fillId="0" borderId="14" xfId="2" applyNumberFormat="1" applyFont="1" applyFill="1" applyBorder="1" applyAlignment="1">
      <alignment horizontal="right"/>
    </xf>
    <xf numFmtId="165" fontId="18" fillId="0" borderId="0" xfId="2" applyNumberFormat="1" applyFont="1" applyFill="1" applyBorder="1" applyAlignment="1">
      <alignment horizontal="right"/>
    </xf>
    <xf numFmtId="165" fontId="18" fillId="0" borderId="19" xfId="2" applyNumberFormat="1" applyFont="1" applyFill="1" applyBorder="1" applyAlignment="1">
      <alignment horizontal="right"/>
    </xf>
    <xf numFmtId="164" fontId="18" fillId="0" borderId="5" xfId="2" applyNumberFormat="1" applyFont="1" applyFill="1" applyBorder="1" applyAlignment="1">
      <alignment horizontal="right"/>
    </xf>
    <xf numFmtId="164" fontId="18" fillId="0" borderId="0" xfId="2" applyNumberFormat="1" applyFont="1" applyFill="1" applyBorder="1" applyAlignment="1">
      <alignment horizontal="right"/>
    </xf>
    <xf numFmtId="37" fontId="18" fillId="0" borderId="20" xfId="4" applyNumberFormat="1" applyFont="1" applyFill="1" applyBorder="1"/>
    <xf numFmtId="164" fontId="18" fillId="0" borderId="19" xfId="2" applyNumberFormat="1" applyFont="1" applyFill="1" applyBorder="1"/>
    <xf numFmtId="0" fontId="18" fillId="2" borderId="0" xfId="23" applyFont="1" applyFill="1" applyBorder="1"/>
    <xf numFmtId="165" fontId="18" fillId="2" borderId="0" xfId="2" quotePrefix="1" applyNumberFormat="1" applyFont="1" applyFill="1" applyBorder="1" applyAlignment="1">
      <alignment horizontal="right"/>
    </xf>
    <xf numFmtId="165" fontId="18" fillId="2" borderId="13" xfId="2" quotePrefix="1" applyNumberFormat="1" applyFont="1" applyFill="1" applyBorder="1" applyAlignment="1">
      <alignment horizontal="right"/>
    </xf>
    <xf numFmtId="165" fontId="18" fillId="0" borderId="0" xfId="2" quotePrefix="1" applyNumberFormat="1" applyFont="1" applyFill="1" applyBorder="1" applyAlignment="1">
      <alignment horizontal="right"/>
    </xf>
    <xf numFmtId="165" fontId="18" fillId="0" borderId="13" xfId="2" quotePrefix="1" applyNumberFormat="1" applyFont="1" applyFill="1" applyBorder="1" applyAlignment="1">
      <alignment horizontal="right"/>
    </xf>
    <xf numFmtId="165" fontId="18" fillId="2" borderId="19" xfId="2" quotePrefix="1" applyNumberFormat="1" applyFont="1" applyFill="1" applyBorder="1" applyAlignment="1">
      <alignment horizontal="right"/>
    </xf>
    <xf numFmtId="165" fontId="18" fillId="0" borderId="19" xfId="2" quotePrefix="1" applyNumberFormat="1" applyFont="1" applyFill="1" applyBorder="1" applyAlignment="1">
      <alignment horizontal="right"/>
    </xf>
    <xf numFmtId="165" fontId="18" fillId="0" borderId="20" xfId="2" quotePrefix="1" applyNumberFormat="1" applyFont="1" applyFill="1" applyBorder="1" applyAlignment="1">
      <alignment horizontal="right"/>
    </xf>
    <xf numFmtId="164" fontId="18" fillId="0" borderId="14" xfId="2" quotePrefix="1" applyNumberFormat="1" applyFont="1" applyFill="1" applyBorder="1" applyAlignment="1">
      <alignment horizontal="right"/>
    </xf>
    <xf numFmtId="0" fontId="16" fillId="3" borderId="0" xfId="2" applyFont="1" applyFill="1" applyBorder="1"/>
    <xf numFmtId="0" fontId="20" fillId="0" borderId="0" xfId="2" applyFont="1"/>
    <xf numFmtId="0" fontId="18" fillId="0" borderId="0" xfId="4" applyFont="1"/>
    <xf numFmtId="1" fontId="17" fillId="0" borderId="31" xfId="3" applyNumberFormat="1" applyFont="1" applyFill="1" applyBorder="1" applyAlignment="1">
      <alignment vertical="center" wrapText="1"/>
    </xf>
    <xf numFmtId="0" fontId="16" fillId="0" borderId="0" xfId="4" applyFont="1"/>
    <xf numFmtId="0" fontId="20" fillId="0" borderId="0" xfId="2" quotePrefix="1" applyFont="1"/>
    <xf numFmtId="0" fontId="20" fillId="0" borderId="0" xfId="2" applyFont="1" applyBorder="1"/>
    <xf numFmtId="0" fontId="18" fillId="0" borderId="0" xfId="4" applyFont="1" applyBorder="1"/>
    <xf numFmtId="165" fontId="18" fillId="2" borderId="20" xfId="2" quotePrefix="1" applyNumberFormat="1" applyFont="1" applyFill="1" applyBorder="1" applyAlignment="1">
      <alignment horizontal="right"/>
    </xf>
    <xf numFmtId="0" fontId="18" fillId="4" borderId="1" xfId="23" applyFont="1" applyFill="1" applyBorder="1"/>
    <xf numFmtId="165" fontId="18" fillId="4" borderId="21" xfId="2" quotePrefix="1" applyNumberFormat="1" applyFont="1" applyFill="1" applyBorder="1" applyAlignment="1">
      <alignment horizontal="right"/>
    </xf>
    <xf numFmtId="165" fontId="18" fillId="4" borderId="11" xfId="2" quotePrefix="1" applyNumberFormat="1" applyFont="1" applyFill="1" applyBorder="1" applyAlignment="1">
      <alignment horizontal="right"/>
    </xf>
    <xf numFmtId="164" fontId="18" fillId="4" borderId="15" xfId="2" applyNumberFormat="1" applyFont="1" applyFill="1" applyBorder="1" applyAlignment="1">
      <alignment horizontal="right"/>
    </xf>
    <xf numFmtId="165" fontId="18" fillId="4" borderId="1" xfId="2" applyNumberFormat="1" applyFont="1" applyFill="1" applyBorder="1" applyAlignment="1">
      <alignment horizontal="right"/>
    </xf>
    <xf numFmtId="165" fontId="18" fillId="4" borderId="1" xfId="2" quotePrefix="1" applyNumberFormat="1" applyFont="1" applyFill="1" applyBorder="1" applyAlignment="1">
      <alignment horizontal="right"/>
    </xf>
    <xf numFmtId="165" fontId="18" fillId="4" borderId="17" xfId="2" quotePrefix="1" applyNumberFormat="1" applyFont="1" applyFill="1" applyBorder="1" applyAlignment="1">
      <alignment horizontal="right"/>
    </xf>
    <xf numFmtId="164" fontId="18" fillId="4" borderId="10" xfId="2" applyNumberFormat="1" applyFont="1" applyFill="1" applyBorder="1" applyAlignment="1">
      <alignment horizontal="right"/>
    </xf>
    <xf numFmtId="165" fontId="18" fillId="4" borderId="11" xfId="2" applyNumberFormat="1" applyFont="1" applyFill="1" applyBorder="1" applyAlignment="1">
      <alignment horizontal="right"/>
    </xf>
    <xf numFmtId="164" fontId="18" fillId="4" borderId="1" xfId="2" applyNumberFormat="1" applyFont="1" applyFill="1" applyBorder="1" applyAlignment="1">
      <alignment horizontal="right"/>
    </xf>
    <xf numFmtId="37" fontId="18" fillId="4" borderId="21" xfId="4" applyNumberFormat="1" applyFont="1" applyFill="1" applyBorder="1"/>
    <xf numFmtId="164" fontId="18" fillId="4" borderId="17" xfId="2" applyNumberFormat="1" applyFont="1" applyFill="1" applyBorder="1"/>
    <xf numFmtId="0" fontId="17" fillId="2" borderId="12" xfId="3" applyFont="1" applyFill="1" applyBorder="1" applyAlignment="1">
      <alignment horizontal="left" vertical="center"/>
    </xf>
    <xf numFmtId="0" fontId="7" fillId="0" borderId="0" xfId="1" applyFont="1" applyAlignment="1">
      <alignment horizontal="left"/>
    </xf>
    <xf numFmtId="0" fontId="17" fillId="0" borderId="2" xfId="3" applyFont="1" applyFill="1" applyBorder="1" applyAlignment="1">
      <alignment horizontal="left"/>
    </xf>
    <xf numFmtId="0" fontId="17" fillId="0" borderId="5" xfId="3" applyFont="1" applyFill="1" applyBorder="1" applyAlignment="1">
      <alignment horizontal="left"/>
    </xf>
    <xf numFmtId="1" fontId="17" fillId="0" borderId="27" xfId="3" applyNumberFormat="1" applyFont="1" applyFill="1" applyBorder="1" applyAlignment="1">
      <alignment horizontal="center" wrapText="1"/>
    </xf>
    <xf numFmtId="1" fontId="17" fillId="0" borderId="29" xfId="3" applyNumberFormat="1" applyFont="1" applyFill="1" applyBorder="1" applyAlignment="1">
      <alignment horizontal="center" wrapText="1"/>
    </xf>
    <xf numFmtId="1" fontId="17" fillId="0" borderId="3" xfId="3" applyNumberFormat="1" applyFont="1" applyFill="1" applyBorder="1" applyAlignment="1">
      <alignment horizontal="center" vertical="center"/>
    </xf>
    <xf numFmtId="1" fontId="17" fillId="0" borderId="4" xfId="3" applyNumberFormat="1" applyFont="1" applyFill="1" applyBorder="1" applyAlignment="1">
      <alignment horizontal="center" vertical="center"/>
    </xf>
    <xf numFmtId="1" fontId="17" fillId="0" borderId="26" xfId="3" applyNumberFormat="1" applyFont="1" applyFill="1" applyBorder="1" applyAlignment="1">
      <alignment horizontal="center" vertical="center"/>
    </xf>
    <xf numFmtId="1" fontId="17" fillId="0" borderId="23" xfId="3" applyNumberFormat="1" applyFont="1" applyFill="1" applyBorder="1" applyAlignment="1">
      <alignment horizontal="center" wrapText="1"/>
    </xf>
    <xf numFmtId="1" fontId="17" fillId="0" borderId="2" xfId="3" applyNumberFormat="1" applyFont="1" applyFill="1" applyBorder="1" applyAlignment="1">
      <alignment horizontal="center" wrapText="1"/>
    </xf>
    <xf numFmtId="1" fontId="17" fillId="0" borderId="24" xfId="3" applyNumberFormat="1" applyFont="1" applyFill="1" applyBorder="1" applyAlignment="1">
      <alignment horizontal="center" wrapText="1"/>
    </xf>
    <xf numFmtId="1" fontId="17" fillId="0" borderId="25" xfId="3" applyNumberFormat="1" applyFont="1" applyFill="1" applyBorder="1" applyAlignment="1">
      <alignment horizontal="center" wrapText="1"/>
    </xf>
    <xf numFmtId="1" fontId="17" fillId="0" borderId="22" xfId="3" applyNumberFormat="1" applyFont="1" applyFill="1" applyBorder="1" applyAlignment="1">
      <alignment horizontal="center" wrapText="1"/>
    </xf>
    <xf numFmtId="1" fontId="17" fillId="0" borderId="20" xfId="3" applyNumberFormat="1" applyFont="1" applyFill="1" applyBorder="1" applyAlignment="1">
      <alignment horizontal="center" wrapText="1"/>
    </xf>
    <xf numFmtId="1" fontId="17" fillId="0" borderId="28" xfId="3" applyNumberFormat="1" applyFont="1" applyFill="1" applyBorder="1" applyAlignment="1">
      <alignment horizontal="center" wrapText="1"/>
    </xf>
    <xf numFmtId="1" fontId="19" fillId="0" borderId="19" xfId="3" applyNumberFormat="1" applyFont="1" applyFill="1" applyBorder="1" applyAlignment="1">
      <alignment horizontal="center" wrapText="1"/>
    </xf>
    <xf numFmtId="1" fontId="17" fillId="0" borderId="6" xfId="3" applyNumberFormat="1" applyFont="1" applyFill="1" applyBorder="1" applyAlignment="1">
      <alignment horizontal="center" wrapText="1"/>
    </xf>
    <xf numFmtId="1" fontId="17" fillId="0" borderId="7" xfId="3" applyNumberFormat="1" applyFont="1" applyFill="1" applyBorder="1" applyAlignment="1">
      <alignment horizontal="center" wrapText="1"/>
    </xf>
    <xf numFmtId="1" fontId="17" fillId="0" borderId="30" xfId="3" applyNumberFormat="1" applyFont="1" applyFill="1" applyBorder="1" applyAlignment="1">
      <alignment horizontal="center" wrapText="1"/>
    </xf>
    <xf numFmtId="1" fontId="17" fillId="0" borderId="8" xfId="3" applyNumberFormat="1" applyFont="1" applyFill="1" applyBorder="1" applyAlignment="1">
      <alignment horizontal="center" wrapText="1"/>
    </xf>
    <xf numFmtId="1" fontId="17" fillId="0" borderId="9" xfId="3" applyNumberFormat="1" applyFont="1" applyFill="1" applyBorder="1" applyAlignment="1">
      <alignment horizontal="center" wrapText="1"/>
    </xf>
    <xf numFmtId="0" fontId="18" fillId="0" borderId="0" xfId="4" applyFont="1" applyFill="1" applyBorder="1" applyAlignment="1">
      <alignment vertical="center"/>
    </xf>
    <xf numFmtId="0" fontId="18" fillId="0" borderId="0" xfId="2" quotePrefix="1" applyFont="1" applyFill="1" applyAlignment="1">
      <alignment horizontal="left" wrapText="1"/>
    </xf>
  </cellXfs>
  <cellStyles count="138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  <cellStyle name="Normal 2 2" xfId="4" xr:uid="{00000000-0005-0000-0000-000085000000}"/>
    <cellStyle name="Normal 3" xfId="2" xr:uid="{00000000-0005-0000-0000-000086000000}"/>
    <cellStyle name="Normal 6" xfId="3" xr:uid="{00000000-0005-0000-0000-000087000000}"/>
    <cellStyle name="Normal 9" xfId="1" xr:uid="{00000000-0005-0000-0000-000088000000}"/>
    <cellStyle name="Normal 9 2" xfId="23" xr:uid="{00000000-0005-0000-0000-000089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Y63"/>
  <sheetViews>
    <sheetView showGridLines="0" tabSelected="1" zoomScale="80" zoomScaleNormal="80" workbookViewId="0">
      <selection activeCell="F26" sqref="F25:F26"/>
    </sheetView>
  </sheetViews>
  <sheetFormatPr defaultColWidth="12.109375" defaultRowHeight="15" customHeight="1" x14ac:dyDescent="0.3"/>
  <cols>
    <col min="1" max="1" width="11" style="10" customWidth="1"/>
    <col min="2" max="2" width="56.664062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09375" style="7"/>
  </cols>
  <sheetData>
    <row r="2" spans="1:25" s="2" customFormat="1" ht="15" customHeight="1" x14ac:dyDescent="0.4">
      <c r="A2" s="9"/>
      <c r="B2" s="74" t="str">
        <f>CONCATENATE("Number and percentage of public school students ", LOWER(A7), ", by race/ethnicity, disability status, and English proficiency, by state: School Year 2017-18")</f>
        <v>Number and percentage of public school students retained in grade 6, by race/ethnicity, disability status, and English proficiency, by state: School Year 2017-18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</row>
    <row r="3" spans="1:25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5" customHeight="1" x14ac:dyDescent="0.25">
      <c r="A4" s="11"/>
      <c r="B4" s="75" t="s">
        <v>0</v>
      </c>
      <c r="C4" s="77" t="s">
        <v>11</v>
      </c>
      <c r="D4" s="79" t="s">
        <v>10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  <c r="R4" s="82" t="s">
        <v>12</v>
      </c>
      <c r="S4" s="83"/>
      <c r="T4" s="82" t="s">
        <v>13</v>
      </c>
      <c r="U4" s="83"/>
      <c r="V4" s="82" t="s">
        <v>14</v>
      </c>
      <c r="W4" s="83"/>
      <c r="X4" s="86" t="s">
        <v>17</v>
      </c>
      <c r="Y4" s="88" t="s">
        <v>15</v>
      </c>
    </row>
    <row r="5" spans="1:25" s="12" customFormat="1" ht="25" customHeight="1" x14ac:dyDescent="0.3">
      <c r="A5" s="11"/>
      <c r="B5" s="76"/>
      <c r="C5" s="78"/>
      <c r="D5" s="90" t="s">
        <v>1</v>
      </c>
      <c r="E5" s="91"/>
      <c r="F5" s="92" t="s">
        <v>2</v>
      </c>
      <c r="G5" s="91"/>
      <c r="H5" s="93" t="s">
        <v>3</v>
      </c>
      <c r="I5" s="91"/>
      <c r="J5" s="93" t="s">
        <v>4</v>
      </c>
      <c r="K5" s="91"/>
      <c r="L5" s="93" t="s">
        <v>5</v>
      </c>
      <c r="M5" s="91"/>
      <c r="N5" s="93" t="s">
        <v>6</v>
      </c>
      <c r="O5" s="91"/>
      <c r="P5" s="93" t="s">
        <v>7</v>
      </c>
      <c r="Q5" s="94"/>
      <c r="R5" s="84"/>
      <c r="S5" s="85"/>
      <c r="T5" s="84"/>
      <c r="U5" s="85"/>
      <c r="V5" s="84"/>
      <c r="W5" s="85"/>
      <c r="X5" s="87"/>
      <c r="Y5" s="89"/>
    </row>
    <row r="6" spans="1:25" s="12" customFormat="1" ht="15" customHeight="1" thickBot="1" x14ac:dyDescent="0.35">
      <c r="A6" s="11"/>
      <c r="B6" s="13"/>
      <c r="C6" s="55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2" customFormat="1" ht="15" customHeight="1" x14ac:dyDescent="0.25">
      <c r="A7" s="21" t="s">
        <v>18</v>
      </c>
      <c r="B7" s="73" t="s">
        <v>72</v>
      </c>
      <c r="C7" s="22">
        <v>18817</v>
      </c>
      <c r="D7" s="23">
        <v>238</v>
      </c>
      <c r="E7" s="24">
        <v>1.2647999999999999</v>
      </c>
      <c r="F7" s="25">
        <v>208</v>
      </c>
      <c r="G7" s="24">
        <v>1.1053999999999999</v>
      </c>
      <c r="H7" s="25">
        <v>5208</v>
      </c>
      <c r="I7" s="24">
        <v>27.677099999999999</v>
      </c>
      <c r="J7" s="25">
        <v>6860</v>
      </c>
      <c r="K7" s="24">
        <v>36.456400000000002</v>
      </c>
      <c r="L7" s="25">
        <v>5594</v>
      </c>
      <c r="M7" s="24">
        <v>29.728000000000002</v>
      </c>
      <c r="N7" s="44">
        <v>108</v>
      </c>
      <c r="O7" s="24">
        <v>0.57389999999999997</v>
      </c>
      <c r="P7" s="26">
        <v>601</v>
      </c>
      <c r="Q7" s="27">
        <v>3.1939000000000002</v>
      </c>
      <c r="R7" s="28">
        <v>3902</v>
      </c>
      <c r="S7" s="27">
        <v>20.736599999999999</v>
      </c>
      <c r="T7" s="28">
        <v>1037</v>
      </c>
      <c r="U7" s="29">
        <v>5.5110000000000001</v>
      </c>
      <c r="V7" s="28">
        <v>1688</v>
      </c>
      <c r="W7" s="29">
        <v>8.9705999999999992</v>
      </c>
      <c r="X7" s="30">
        <v>6123</v>
      </c>
      <c r="Y7" s="31">
        <v>100</v>
      </c>
    </row>
    <row r="8" spans="1:25" s="32" customFormat="1" ht="15" customHeight="1" x14ac:dyDescent="0.25">
      <c r="A8" s="21" t="s">
        <v>18</v>
      </c>
      <c r="B8" s="33" t="s">
        <v>20</v>
      </c>
      <c r="C8" s="34">
        <v>395</v>
      </c>
      <c r="D8" s="35">
        <v>4</v>
      </c>
      <c r="E8" s="36">
        <v>1.0126999999999999</v>
      </c>
      <c r="F8" s="37">
        <v>0</v>
      </c>
      <c r="G8" s="36">
        <v>0</v>
      </c>
      <c r="H8" s="46">
        <v>19</v>
      </c>
      <c r="I8" s="36">
        <v>4.8101000000000003</v>
      </c>
      <c r="J8" s="37">
        <v>227</v>
      </c>
      <c r="K8" s="36">
        <v>57.468400000000003</v>
      </c>
      <c r="L8" s="37">
        <v>143</v>
      </c>
      <c r="M8" s="36">
        <v>36.203000000000003</v>
      </c>
      <c r="N8" s="37">
        <v>0</v>
      </c>
      <c r="O8" s="36">
        <v>0</v>
      </c>
      <c r="P8" s="49">
        <v>2</v>
      </c>
      <c r="Q8" s="39">
        <v>0.50629999999999997</v>
      </c>
      <c r="R8" s="35">
        <v>27</v>
      </c>
      <c r="S8" s="39">
        <v>6.8353999999999999</v>
      </c>
      <c r="T8" s="47">
        <v>6</v>
      </c>
      <c r="U8" s="40">
        <v>1.5189999999999999</v>
      </c>
      <c r="V8" s="47">
        <v>0</v>
      </c>
      <c r="W8" s="40">
        <v>0</v>
      </c>
      <c r="X8" s="41">
        <v>139</v>
      </c>
      <c r="Y8" s="42">
        <v>100</v>
      </c>
    </row>
    <row r="9" spans="1:25" s="32" customFormat="1" ht="15" customHeight="1" x14ac:dyDescent="0.25">
      <c r="A9" s="21" t="s">
        <v>18</v>
      </c>
      <c r="B9" s="43" t="s">
        <v>19</v>
      </c>
      <c r="C9" s="22">
        <v>9</v>
      </c>
      <c r="D9" s="23">
        <v>6</v>
      </c>
      <c r="E9" s="24">
        <v>66.666700000000006</v>
      </c>
      <c r="F9" s="25">
        <v>0</v>
      </c>
      <c r="G9" s="24">
        <v>0</v>
      </c>
      <c r="H9" s="25">
        <v>0</v>
      </c>
      <c r="I9" s="24">
        <v>0</v>
      </c>
      <c r="J9" s="44">
        <v>0</v>
      </c>
      <c r="K9" s="24">
        <v>0</v>
      </c>
      <c r="L9" s="44">
        <v>2</v>
      </c>
      <c r="M9" s="24">
        <v>22.222000000000001</v>
      </c>
      <c r="N9" s="25">
        <v>0</v>
      </c>
      <c r="O9" s="24">
        <v>0</v>
      </c>
      <c r="P9" s="48">
        <v>1</v>
      </c>
      <c r="Q9" s="27">
        <v>11.1111</v>
      </c>
      <c r="R9" s="45">
        <v>4</v>
      </c>
      <c r="S9" s="27">
        <v>44.444400000000002</v>
      </c>
      <c r="T9" s="45">
        <v>0</v>
      </c>
      <c r="U9" s="29">
        <v>0</v>
      </c>
      <c r="V9" s="45">
        <v>3</v>
      </c>
      <c r="W9" s="29">
        <v>33.333300000000001</v>
      </c>
      <c r="X9" s="30">
        <v>9</v>
      </c>
      <c r="Y9" s="31">
        <v>100</v>
      </c>
    </row>
    <row r="10" spans="1:25" s="32" customFormat="1" ht="15" customHeight="1" x14ac:dyDescent="0.25">
      <c r="A10" s="21" t="s">
        <v>18</v>
      </c>
      <c r="B10" s="33" t="s">
        <v>22</v>
      </c>
      <c r="C10" s="34">
        <v>276</v>
      </c>
      <c r="D10" s="47">
        <v>19</v>
      </c>
      <c r="E10" s="36">
        <v>6.8841000000000001</v>
      </c>
      <c r="F10" s="37">
        <v>9</v>
      </c>
      <c r="G10" s="36">
        <v>3.2608999999999999</v>
      </c>
      <c r="H10" s="46">
        <v>143</v>
      </c>
      <c r="I10" s="36">
        <v>51.811599999999999</v>
      </c>
      <c r="J10" s="37">
        <v>17</v>
      </c>
      <c r="K10" s="36">
        <v>6.1593999999999998</v>
      </c>
      <c r="L10" s="46">
        <v>82</v>
      </c>
      <c r="M10" s="36">
        <v>29.71</v>
      </c>
      <c r="N10" s="46">
        <v>0</v>
      </c>
      <c r="O10" s="36">
        <v>0</v>
      </c>
      <c r="P10" s="38">
        <v>6</v>
      </c>
      <c r="Q10" s="39">
        <v>2.1739000000000002</v>
      </c>
      <c r="R10" s="47">
        <v>34</v>
      </c>
      <c r="S10" s="39">
        <v>12.3188</v>
      </c>
      <c r="T10" s="47">
        <v>8</v>
      </c>
      <c r="U10" s="40">
        <v>2.8986000000000001</v>
      </c>
      <c r="V10" s="47">
        <v>25</v>
      </c>
      <c r="W10" s="40">
        <v>9.0579999999999998</v>
      </c>
      <c r="X10" s="41">
        <v>130</v>
      </c>
      <c r="Y10" s="42">
        <v>100</v>
      </c>
    </row>
    <row r="11" spans="1:25" s="32" customFormat="1" ht="15" customHeight="1" x14ac:dyDescent="0.25">
      <c r="A11" s="21" t="s">
        <v>18</v>
      </c>
      <c r="B11" s="43" t="s">
        <v>21</v>
      </c>
      <c r="C11" s="22">
        <v>102</v>
      </c>
      <c r="D11" s="23">
        <v>1</v>
      </c>
      <c r="E11" s="24">
        <v>0.98040000000000005</v>
      </c>
      <c r="F11" s="44">
        <v>0</v>
      </c>
      <c r="G11" s="24">
        <v>0</v>
      </c>
      <c r="H11" s="25">
        <v>7</v>
      </c>
      <c r="I11" s="24">
        <v>6.8627000000000002</v>
      </c>
      <c r="J11" s="25">
        <v>31</v>
      </c>
      <c r="K11" s="24">
        <v>30.392199999999999</v>
      </c>
      <c r="L11" s="25">
        <v>60</v>
      </c>
      <c r="M11" s="24">
        <v>58.823999999999998</v>
      </c>
      <c r="N11" s="25">
        <v>2</v>
      </c>
      <c r="O11" s="24">
        <v>1.9608000000000001</v>
      </c>
      <c r="P11" s="48">
        <v>1</v>
      </c>
      <c r="Q11" s="27">
        <v>0.98040000000000005</v>
      </c>
      <c r="R11" s="45">
        <v>22</v>
      </c>
      <c r="S11" s="27">
        <v>21.5686</v>
      </c>
      <c r="T11" s="23">
        <v>10</v>
      </c>
      <c r="U11" s="29">
        <v>9.8039000000000005</v>
      </c>
      <c r="V11" s="23">
        <v>6</v>
      </c>
      <c r="W11" s="29">
        <v>5.8823999999999996</v>
      </c>
      <c r="X11" s="30">
        <v>64</v>
      </c>
      <c r="Y11" s="31">
        <v>100</v>
      </c>
    </row>
    <row r="12" spans="1:25" s="32" customFormat="1" ht="15" customHeight="1" x14ac:dyDescent="0.25">
      <c r="A12" s="21" t="s">
        <v>18</v>
      </c>
      <c r="B12" s="33" t="s">
        <v>23</v>
      </c>
      <c r="C12" s="34">
        <v>326</v>
      </c>
      <c r="D12" s="35">
        <v>12</v>
      </c>
      <c r="E12" s="36">
        <v>3.681</v>
      </c>
      <c r="F12" s="46">
        <v>18</v>
      </c>
      <c r="G12" s="36">
        <v>5.5214999999999996</v>
      </c>
      <c r="H12" s="37">
        <v>169</v>
      </c>
      <c r="I12" s="36">
        <v>51.840499999999999</v>
      </c>
      <c r="J12" s="37">
        <v>40</v>
      </c>
      <c r="K12" s="36">
        <v>12.2699</v>
      </c>
      <c r="L12" s="37">
        <v>73</v>
      </c>
      <c r="M12" s="36">
        <v>22.393000000000001</v>
      </c>
      <c r="N12" s="46">
        <v>1</v>
      </c>
      <c r="O12" s="36">
        <v>0.30669999999999997</v>
      </c>
      <c r="P12" s="49">
        <v>13</v>
      </c>
      <c r="Q12" s="39">
        <v>3.9876999999999998</v>
      </c>
      <c r="R12" s="47">
        <v>83</v>
      </c>
      <c r="S12" s="39">
        <v>25.460100000000001</v>
      </c>
      <c r="T12" s="35">
        <v>4</v>
      </c>
      <c r="U12" s="40">
        <v>1.2270000000000001</v>
      </c>
      <c r="V12" s="35">
        <v>91</v>
      </c>
      <c r="W12" s="40">
        <v>27.914100000000001</v>
      </c>
      <c r="X12" s="41">
        <v>182</v>
      </c>
      <c r="Y12" s="42">
        <v>100</v>
      </c>
    </row>
    <row r="13" spans="1:25" s="32" customFormat="1" ht="15" customHeight="1" x14ac:dyDescent="0.25">
      <c r="A13" s="21" t="s">
        <v>18</v>
      </c>
      <c r="B13" s="43" t="s">
        <v>24</v>
      </c>
      <c r="C13" s="22">
        <v>112</v>
      </c>
      <c r="D13" s="23">
        <v>0</v>
      </c>
      <c r="E13" s="24">
        <v>0</v>
      </c>
      <c r="F13" s="44">
        <v>1</v>
      </c>
      <c r="G13" s="24">
        <v>0.89290000000000003</v>
      </c>
      <c r="H13" s="25">
        <v>55</v>
      </c>
      <c r="I13" s="24">
        <v>49.107100000000003</v>
      </c>
      <c r="J13" s="44">
        <v>5</v>
      </c>
      <c r="K13" s="24">
        <v>4.4642999999999997</v>
      </c>
      <c r="L13" s="25">
        <v>44</v>
      </c>
      <c r="M13" s="24">
        <v>39.286000000000001</v>
      </c>
      <c r="N13" s="25">
        <v>0</v>
      </c>
      <c r="O13" s="24">
        <v>0</v>
      </c>
      <c r="P13" s="26">
        <v>7</v>
      </c>
      <c r="Q13" s="27">
        <v>6.25</v>
      </c>
      <c r="R13" s="23">
        <v>1</v>
      </c>
      <c r="S13" s="27">
        <v>0.89290000000000003</v>
      </c>
      <c r="T13" s="45">
        <v>3</v>
      </c>
      <c r="U13" s="29">
        <v>2.6785999999999999</v>
      </c>
      <c r="V13" s="45">
        <v>28</v>
      </c>
      <c r="W13" s="29">
        <v>25</v>
      </c>
      <c r="X13" s="30">
        <v>71</v>
      </c>
      <c r="Y13" s="31">
        <v>100</v>
      </c>
    </row>
    <row r="14" spans="1:25" s="32" customFormat="1" ht="15" customHeight="1" x14ac:dyDescent="0.25">
      <c r="A14" s="21" t="s">
        <v>18</v>
      </c>
      <c r="B14" s="33" t="s">
        <v>25</v>
      </c>
      <c r="C14" s="50">
        <v>70</v>
      </c>
      <c r="D14" s="35">
        <v>0</v>
      </c>
      <c r="E14" s="36">
        <v>0</v>
      </c>
      <c r="F14" s="37">
        <v>1</v>
      </c>
      <c r="G14" s="36">
        <v>1.4286000000000001</v>
      </c>
      <c r="H14" s="46">
        <v>28</v>
      </c>
      <c r="I14" s="36">
        <v>40</v>
      </c>
      <c r="J14" s="46">
        <v>26</v>
      </c>
      <c r="K14" s="36">
        <v>37.142899999999997</v>
      </c>
      <c r="L14" s="46">
        <v>13</v>
      </c>
      <c r="M14" s="36">
        <v>18.571000000000002</v>
      </c>
      <c r="N14" s="37">
        <v>0</v>
      </c>
      <c r="O14" s="36">
        <v>0</v>
      </c>
      <c r="P14" s="38">
        <v>2</v>
      </c>
      <c r="Q14" s="39">
        <v>2.8571</v>
      </c>
      <c r="R14" s="47">
        <v>14</v>
      </c>
      <c r="S14" s="39">
        <v>20</v>
      </c>
      <c r="T14" s="35">
        <v>1</v>
      </c>
      <c r="U14" s="40">
        <v>1.4286000000000001</v>
      </c>
      <c r="V14" s="35">
        <v>8</v>
      </c>
      <c r="W14" s="40">
        <v>11.428599999999999</v>
      </c>
      <c r="X14" s="41">
        <v>39</v>
      </c>
      <c r="Y14" s="42">
        <v>100</v>
      </c>
    </row>
    <row r="15" spans="1:25" s="32" customFormat="1" ht="15" customHeight="1" x14ac:dyDescent="0.25">
      <c r="A15" s="21" t="s">
        <v>18</v>
      </c>
      <c r="B15" s="43" t="s">
        <v>27</v>
      </c>
      <c r="C15" s="60">
        <v>69</v>
      </c>
      <c r="D15" s="23">
        <v>0</v>
      </c>
      <c r="E15" s="24">
        <v>0</v>
      </c>
      <c r="F15" s="25">
        <v>0</v>
      </c>
      <c r="G15" s="24">
        <v>0</v>
      </c>
      <c r="H15" s="25">
        <v>15</v>
      </c>
      <c r="I15" s="24">
        <v>21.739100000000001</v>
      </c>
      <c r="J15" s="44">
        <v>37</v>
      </c>
      <c r="K15" s="24">
        <v>53.623199999999997</v>
      </c>
      <c r="L15" s="25">
        <v>16</v>
      </c>
      <c r="M15" s="24">
        <v>23.187999999999999</v>
      </c>
      <c r="N15" s="44">
        <v>0</v>
      </c>
      <c r="O15" s="24">
        <v>0</v>
      </c>
      <c r="P15" s="26">
        <v>1</v>
      </c>
      <c r="Q15" s="27">
        <v>1.4493</v>
      </c>
      <c r="R15" s="45">
        <v>14</v>
      </c>
      <c r="S15" s="27">
        <v>20.289899999999999</v>
      </c>
      <c r="T15" s="23">
        <v>0</v>
      </c>
      <c r="U15" s="29">
        <v>0</v>
      </c>
      <c r="V15" s="23">
        <v>8</v>
      </c>
      <c r="W15" s="29">
        <v>11.594200000000001</v>
      </c>
      <c r="X15" s="30">
        <v>25</v>
      </c>
      <c r="Y15" s="31">
        <v>100</v>
      </c>
    </row>
    <row r="16" spans="1:25" s="32" customFormat="1" ht="15" customHeight="1" x14ac:dyDescent="0.25">
      <c r="A16" s="21" t="s">
        <v>18</v>
      </c>
      <c r="B16" s="33" t="s">
        <v>26</v>
      </c>
      <c r="C16" s="50">
        <v>51</v>
      </c>
      <c r="D16" s="47">
        <v>0</v>
      </c>
      <c r="E16" s="36">
        <v>0</v>
      </c>
      <c r="F16" s="46">
        <v>0</v>
      </c>
      <c r="G16" s="36">
        <v>0</v>
      </c>
      <c r="H16" s="37">
        <v>3</v>
      </c>
      <c r="I16" s="36">
        <v>5.8823999999999996</v>
      </c>
      <c r="J16" s="46">
        <v>46</v>
      </c>
      <c r="K16" s="36">
        <v>90.196100000000001</v>
      </c>
      <c r="L16" s="37">
        <v>2</v>
      </c>
      <c r="M16" s="36">
        <v>3.9220000000000002</v>
      </c>
      <c r="N16" s="46">
        <v>0</v>
      </c>
      <c r="O16" s="36">
        <v>0</v>
      </c>
      <c r="P16" s="38">
        <v>0</v>
      </c>
      <c r="Q16" s="39">
        <v>0</v>
      </c>
      <c r="R16" s="35">
        <v>13</v>
      </c>
      <c r="S16" s="39">
        <v>25.490200000000002</v>
      </c>
      <c r="T16" s="35">
        <v>1</v>
      </c>
      <c r="U16" s="40">
        <v>1.9608000000000001</v>
      </c>
      <c r="V16" s="35">
        <v>1</v>
      </c>
      <c r="W16" s="40">
        <v>1.9608000000000001</v>
      </c>
      <c r="X16" s="41">
        <v>25</v>
      </c>
      <c r="Y16" s="42">
        <v>100</v>
      </c>
    </row>
    <row r="17" spans="1:25" s="32" customFormat="1" ht="15" customHeight="1" x14ac:dyDescent="0.25">
      <c r="A17" s="21" t="s">
        <v>18</v>
      </c>
      <c r="B17" s="43" t="s">
        <v>28</v>
      </c>
      <c r="C17" s="22">
        <v>2541</v>
      </c>
      <c r="D17" s="23">
        <v>10</v>
      </c>
      <c r="E17" s="24">
        <v>0.39350000000000002</v>
      </c>
      <c r="F17" s="44">
        <v>9</v>
      </c>
      <c r="G17" s="24">
        <v>0.35420000000000001</v>
      </c>
      <c r="H17" s="25">
        <v>722</v>
      </c>
      <c r="I17" s="24">
        <v>28.414000000000001</v>
      </c>
      <c r="J17" s="44">
        <v>823</v>
      </c>
      <c r="K17" s="24">
        <v>32.388800000000003</v>
      </c>
      <c r="L17" s="44">
        <v>884</v>
      </c>
      <c r="M17" s="24">
        <v>34.789000000000001</v>
      </c>
      <c r="N17" s="44">
        <v>2</v>
      </c>
      <c r="O17" s="24">
        <v>7.8700000000000006E-2</v>
      </c>
      <c r="P17" s="48">
        <v>91</v>
      </c>
      <c r="Q17" s="27">
        <v>3.5813000000000001</v>
      </c>
      <c r="R17" s="23">
        <v>754</v>
      </c>
      <c r="S17" s="27">
        <v>29.673400000000001</v>
      </c>
      <c r="T17" s="23">
        <v>192</v>
      </c>
      <c r="U17" s="29">
        <v>7.5560999999999998</v>
      </c>
      <c r="V17" s="23">
        <v>257</v>
      </c>
      <c r="W17" s="29">
        <v>10.114100000000001</v>
      </c>
      <c r="X17" s="30">
        <v>565</v>
      </c>
      <c r="Y17" s="31">
        <v>100</v>
      </c>
    </row>
    <row r="18" spans="1:25" s="32" customFormat="1" ht="15" customHeight="1" x14ac:dyDescent="0.25">
      <c r="A18" s="21" t="s">
        <v>18</v>
      </c>
      <c r="B18" s="33" t="s">
        <v>29</v>
      </c>
      <c r="C18" s="34">
        <v>1280</v>
      </c>
      <c r="D18" s="47">
        <v>4</v>
      </c>
      <c r="E18" s="36">
        <v>0.3125</v>
      </c>
      <c r="F18" s="37">
        <v>5</v>
      </c>
      <c r="G18" s="36">
        <v>0.3906</v>
      </c>
      <c r="H18" s="37">
        <v>178</v>
      </c>
      <c r="I18" s="36">
        <v>13.9063</v>
      </c>
      <c r="J18" s="37">
        <v>706</v>
      </c>
      <c r="K18" s="36">
        <v>55.156300000000002</v>
      </c>
      <c r="L18" s="37">
        <v>311</v>
      </c>
      <c r="M18" s="36">
        <v>24.297000000000001</v>
      </c>
      <c r="N18" s="37">
        <v>17</v>
      </c>
      <c r="O18" s="36">
        <v>1.3281000000000001</v>
      </c>
      <c r="P18" s="38">
        <v>59</v>
      </c>
      <c r="Q18" s="39">
        <v>4.6093999999999999</v>
      </c>
      <c r="R18" s="47">
        <v>226</v>
      </c>
      <c r="S18" s="39">
        <v>17.656300000000002</v>
      </c>
      <c r="T18" s="35">
        <v>55</v>
      </c>
      <c r="U18" s="40">
        <v>4.2968999999999999</v>
      </c>
      <c r="V18" s="35">
        <v>75</v>
      </c>
      <c r="W18" s="40">
        <v>5.8593999999999999</v>
      </c>
      <c r="X18" s="41">
        <v>290</v>
      </c>
      <c r="Y18" s="42">
        <v>100</v>
      </c>
    </row>
    <row r="19" spans="1:25" s="32" customFormat="1" ht="15" customHeight="1" x14ac:dyDescent="0.25">
      <c r="A19" s="21" t="s">
        <v>18</v>
      </c>
      <c r="B19" s="43" t="s">
        <v>30</v>
      </c>
      <c r="C19" s="22">
        <v>118</v>
      </c>
      <c r="D19" s="23">
        <v>1</v>
      </c>
      <c r="E19" s="24">
        <v>0.84750000000000003</v>
      </c>
      <c r="F19" s="25">
        <v>13</v>
      </c>
      <c r="G19" s="24">
        <v>11.0169</v>
      </c>
      <c r="H19" s="25">
        <v>20</v>
      </c>
      <c r="I19" s="24">
        <v>16.949200000000001</v>
      </c>
      <c r="J19" s="25">
        <v>0</v>
      </c>
      <c r="K19" s="24">
        <v>0</v>
      </c>
      <c r="L19" s="25">
        <v>7</v>
      </c>
      <c r="M19" s="24">
        <v>5.9320000000000004</v>
      </c>
      <c r="N19" s="25">
        <v>70</v>
      </c>
      <c r="O19" s="24">
        <v>59.322000000000003</v>
      </c>
      <c r="P19" s="26">
        <v>7</v>
      </c>
      <c r="Q19" s="27">
        <v>5.9321999999999999</v>
      </c>
      <c r="R19" s="23">
        <v>9</v>
      </c>
      <c r="S19" s="27">
        <v>7.6271000000000004</v>
      </c>
      <c r="T19" s="23">
        <v>3</v>
      </c>
      <c r="U19" s="29">
        <v>2.5424000000000002</v>
      </c>
      <c r="V19" s="23">
        <v>29</v>
      </c>
      <c r="W19" s="29">
        <v>24.5763</v>
      </c>
      <c r="X19" s="30">
        <v>33</v>
      </c>
      <c r="Y19" s="31">
        <v>100</v>
      </c>
    </row>
    <row r="20" spans="1:25" s="32" customFormat="1" ht="15" customHeight="1" x14ac:dyDescent="0.25">
      <c r="A20" s="21" t="s">
        <v>18</v>
      </c>
      <c r="B20" s="33" t="s">
        <v>32</v>
      </c>
      <c r="C20" s="50">
        <v>46</v>
      </c>
      <c r="D20" s="47">
        <v>0</v>
      </c>
      <c r="E20" s="36">
        <v>0</v>
      </c>
      <c r="F20" s="46">
        <v>0</v>
      </c>
      <c r="G20" s="36">
        <v>0</v>
      </c>
      <c r="H20" s="37">
        <v>12</v>
      </c>
      <c r="I20" s="36">
        <v>26.087</v>
      </c>
      <c r="J20" s="46">
        <v>1</v>
      </c>
      <c r="K20" s="36">
        <v>2.1739000000000002</v>
      </c>
      <c r="L20" s="46">
        <v>32</v>
      </c>
      <c r="M20" s="36">
        <v>69.564999999999998</v>
      </c>
      <c r="N20" s="46">
        <v>0</v>
      </c>
      <c r="O20" s="36">
        <v>0</v>
      </c>
      <c r="P20" s="38">
        <v>1</v>
      </c>
      <c r="Q20" s="39">
        <v>2.1739000000000002</v>
      </c>
      <c r="R20" s="47">
        <v>7</v>
      </c>
      <c r="S20" s="39">
        <v>15.2174</v>
      </c>
      <c r="T20" s="35">
        <v>5</v>
      </c>
      <c r="U20" s="40">
        <v>10.8696</v>
      </c>
      <c r="V20" s="35">
        <v>2</v>
      </c>
      <c r="W20" s="40">
        <v>4.3478000000000003</v>
      </c>
      <c r="X20" s="41">
        <v>58</v>
      </c>
      <c r="Y20" s="42">
        <v>100</v>
      </c>
    </row>
    <row r="21" spans="1:25" s="32" customFormat="1" ht="15" customHeight="1" x14ac:dyDescent="0.25">
      <c r="A21" s="21" t="s">
        <v>18</v>
      </c>
      <c r="B21" s="43" t="s">
        <v>33</v>
      </c>
      <c r="C21" s="22">
        <v>649</v>
      </c>
      <c r="D21" s="45">
        <v>1</v>
      </c>
      <c r="E21" s="24">
        <v>0.15409999999999999</v>
      </c>
      <c r="F21" s="25">
        <v>3</v>
      </c>
      <c r="G21" s="24">
        <v>0.4622</v>
      </c>
      <c r="H21" s="44">
        <v>150</v>
      </c>
      <c r="I21" s="24">
        <v>23.112500000000001</v>
      </c>
      <c r="J21" s="25">
        <v>377</v>
      </c>
      <c r="K21" s="24">
        <v>58.089399999999998</v>
      </c>
      <c r="L21" s="25">
        <v>107</v>
      </c>
      <c r="M21" s="24">
        <v>16.486999999999998</v>
      </c>
      <c r="N21" s="25">
        <v>1</v>
      </c>
      <c r="O21" s="24">
        <v>0.15409999999999999</v>
      </c>
      <c r="P21" s="48">
        <v>10</v>
      </c>
      <c r="Q21" s="27">
        <v>1.5407999999999999</v>
      </c>
      <c r="R21" s="23">
        <v>40</v>
      </c>
      <c r="S21" s="27">
        <v>6.1632999999999996</v>
      </c>
      <c r="T21" s="45">
        <v>39</v>
      </c>
      <c r="U21" s="29">
        <v>6.0091999999999999</v>
      </c>
      <c r="V21" s="45">
        <v>50</v>
      </c>
      <c r="W21" s="29">
        <v>7.7042000000000002</v>
      </c>
      <c r="X21" s="30">
        <v>321</v>
      </c>
      <c r="Y21" s="31">
        <v>100</v>
      </c>
    </row>
    <row r="22" spans="1:25" s="32" customFormat="1" ht="15" customHeight="1" x14ac:dyDescent="0.25">
      <c r="A22" s="21" t="s">
        <v>18</v>
      </c>
      <c r="B22" s="33" t="s">
        <v>34</v>
      </c>
      <c r="C22" s="34">
        <v>139</v>
      </c>
      <c r="D22" s="35">
        <v>0</v>
      </c>
      <c r="E22" s="36">
        <v>0</v>
      </c>
      <c r="F22" s="46">
        <v>0</v>
      </c>
      <c r="G22" s="36">
        <v>0</v>
      </c>
      <c r="H22" s="46">
        <v>17</v>
      </c>
      <c r="I22" s="36">
        <v>12.2302</v>
      </c>
      <c r="J22" s="37">
        <v>24</v>
      </c>
      <c r="K22" s="36">
        <v>17.266200000000001</v>
      </c>
      <c r="L22" s="37">
        <v>95</v>
      </c>
      <c r="M22" s="36">
        <v>68.344999999999999</v>
      </c>
      <c r="N22" s="37">
        <v>0</v>
      </c>
      <c r="O22" s="36">
        <v>0</v>
      </c>
      <c r="P22" s="49">
        <v>3</v>
      </c>
      <c r="Q22" s="39">
        <v>2.1583000000000001</v>
      </c>
      <c r="R22" s="47">
        <v>34</v>
      </c>
      <c r="S22" s="39">
        <v>24.4604</v>
      </c>
      <c r="T22" s="47">
        <v>5</v>
      </c>
      <c r="U22" s="40">
        <v>3.5971000000000002</v>
      </c>
      <c r="V22" s="47">
        <v>9</v>
      </c>
      <c r="W22" s="40">
        <v>6.4748000000000001</v>
      </c>
      <c r="X22" s="41">
        <v>97</v>
      </c>
      <c r="Y22" s="42">
        <v>100</v>
      </c>
    </row>
    <row r="23" spans="1:25" s="32" customFormat="1" ht="15" customHeight="1" x14ac:dyDescent="0.25">
      <c r="A23" s="21" t="s">
        <v>18</v>
      </c>
      <c r="B23" s="43" t="s">
        <v>31</v>
      </c>
      <c r="C23" s="22">
        <v>32</v>
      </c>
      <c r="D23" s="23">
        <v>0</v>
      </c>
      <c r="E23" s="24">
        <v>0</v>
      </c>
      <c r="F23" s="25">
        <v>0</v>
      </c>
      <c r="G23" s="24">
        <v>0</v>
      </c>
      <c r="H23" s="25">
        <v>2</v>
      </c>
      <c r="I23" s="24">
        <v>6.25</v>
      </c>
      <c r="J23" s="25">
        <v>6</v>
      </c>
      <c r="K23" s="24">
        <v>18.75</v>
      </c>
      <c r="L23" s="25">
        <v>22</v>
      </c>
      <c r="M23" s="24">
        <v>68.75</v>
      </c>
      <c r="N23" s="25">
        <v>0</v>
      </c>
      <c r="O23" s="24">
        <v>0</v>
      </c>
      <c r="P23" s="48">
        <v>2</v>
      </c>
      <c r="Q23" s="27">
        <v>6.25</v>
      </c>
      <c r="R23" s="45">
        <v>11</v>
      </c>
      <c r="S23" s="27">
        <v>34.375</v>
      </c>
      <c r="T23" s="23">
        <v>2</v>
      </c>
      <c r="U23" s="29">
        <v>6.25</v>
      </c>
      <c r="V23" s="23">
        <v>1</v>
      </c>
      <c r="W23" s="29">
        <v>3.125</v>
      </c>
      <c r="X23" s="30">
        <v>28</v>
      </c>
      <c r="Y23" s="31">
        <v>100</v>
      </c>
    </row>
    <row r="24" spans="1:25" s="32" customFormat="1" ht="15" customHeight="1" x14ac:dyDescent="0.25">
      <c r="A24" s="21" t="s">
        <v>18</v>
      </c>
      <c r="B24" s="33" t="s">
        <v>35</v>
      </c>
      <c r="C24" s="34">
        <v>13</v>
      </c>
      <c r="D24" s="47">
        <v>0</v>
      </c>
      <c r="E24" s="36">
        <v>0</v>
      </c>
      <c r="F24" s="37">
        <v>0</v>
      </c>
      <c r="G24" s="36">
        <v>0</v>
      </c>
      <c r="H24" s="46">
        <v>6</v>
      </c>
      <c r="I24" s="36">
        <v>46.153799999999997</v>
      </c>
      <c r="J24" s="37">
        <v>1</v>
      </c>
      <c r="K24" s="36">
        <v>7.6923000000000004</v>
      </c>
      <c r="L24" s="37">
        <v>5</v>
      </c>
      <c r="M24" s="36">
        <v>38.462000000000003</v>
      </c>
      <c r="N24" s="37">
        <v>0</v>
      </c>
      <c r="O24" s="36">
        <v>0</v>
      </c>
      <c r="P24" s="49">
        <v>1</v>
      </c>
      <c r="Q24" s="39">
        <v>7.6923000000000004</v>
      </c>
      <c r="R24" s="47">
        <v>0</v>
      </c>
      <c r="S24" s="39">
        <v>0</v>
      </c>
      <c r="T24" s="35">
        <v>0</v>
      </c>
      <c r="U24" s="40">
        <v>0</v>
      </c>
      <c r="V24" s="35">
        <v>3</v>
      </c>
      <c r="W24" s="40">
        <v>23.076899999999998</v>
      </c>
      <c r="X24" s="41">
        <v>12</v>
      </c>
      <c r="Y24" s="42">
        <v>100</v>
      </c>
    </row>
    <row r="25" spans="1:25" s="32" customFormat="1" ht="15" customHeight="1" x14ac:dyDescent="0.25">
      <c r="A25" s="21" t="s">
        <v>18</v>
      </c>
      <c r="B25" s="43" t="s">
        <v>36</v>
      </c>
      <c r="C25" s="60">
        <v>242</v>
      </c>
      <c r="D25" s="23">
        <v>0</v>
      </c>
      <c r="E25" s="24">
        <v>0</v>
      </c>
      <c r="F25" s="25">
        <v>2</v>
      </c>
      <c r="G25" s="24">
        <v>0.82640000000000002</v>
      </c>
      <c r="H25" s="25">
        <v>8</v>
      </c>
      <c r="I25" s="24">
        <v>3.3058000000000001</v>
      </c>
      <c r="J25" s="25">
        <v>47</v>
      </c>
      <c r="K25" s="24">
        <v>19.421500000000002</v>
      </c>
      <c r="L25" s="44">
        <v>177</v>
      </c>
      <c r="M25" s="24">
        <v>73.14</v>
      </c>
      <c r="N25" s="25">
        <v>0</v>
      </c>
      <c r="O25" s="24">
        <v>0</v>
      </c>
      <c r="P25" s="48">
        <v>8</v>
      </c>
      <c r="Q25" s="27">
        <v>3.3058000000000001</v>
      </c>
      <c r="R25" s="23">
        <v>42</v>
      </c>
      <c r="S25" s="27">
        <v>17.355399999999999</v>
      </c>
      <c r="T25" s="23">
        <v>4</v>
      </c>
      <c r="U25" s="29">
        <v>1.6529</v>
      </c>
      <c r="V25" s="23">
        <v>7</v>
      </c>
      <c r="W25" s="29">
        <v>2.8925999999999998</v>
      </c>
      <c r="X25" s="30">
        <v>120</v>
      </c>
      <c r="Y25" s="31">
        <v>100</v>
      </c>
    </row>
    <row r="26" spans="1:25" s="32" customFormat="1" ht="15" customHeight="1" x14ac:dyDescent="0.25">
      <c r="A26" s="21" t="s">
        <v>18</v>
      </c>
      <c r="B26" s="33" t="s">
        <v>37</v>
      </c>
      <c r="C26" s="34">
        <v>1515</v>
      </c>
      <c r="D26" s="35">
        <v>2</v>
      </c>
      <c r="E26" s="36">
        <v>0.13200000000000001</v>
      </c>
      <c r="F26" s="46">
        <v>7</v>
      </c>
      <c r="G26" s="36">
        <v>0.46200000000000002</v>
      </c>
      <c r="H26" s="46">
        <v>182</v>
      </c>
      <c r="I26" s="36">
        <v>12.013199999999999</v>
      </c>
      <c r="J26" s="37">
        <v>871</v>
      </c>
      <c r="K26" s="36">
        <v>57.491700000000002</v>
      </c>
      <c r="L26" s="37">
        <v>415</v>
      </c>
      <c r="M26" s="36">
        <v>27.393000000000001</v>
      </c>
      <c r="N26" s="46">
        <v>2</v>
      </c>
      <c r="O26" s="36">
        <v>0.13200000000000001</v>
      </c>
      <c r="P26" s="49">
        <v>36</v>
      </c>
      <c r="Q26" s="39">
        <v>2.3761999999999999</v>
      </c>
      <c r="R26" s="35">
        <v>228</v>
      </c>
      <c r="S26" s="39">
        <v>15.0495</v>
      </c>
      <c r="T26" s="35">
        <v>242</v>
      </c>
      <c r="U26" s="40">
        <v>15.973599999999999</v>
      </c>
      <c r="V26" s="35">
        <v>108</v>
      </c>
      <c r="W26" s="40">
        <v>7.1287000000000003</v>
      </c>
      <c r="X26" s="41">
        <v>244</v>
      </c>
      <c r="Y26" s="42">
        <v>100</v>
      </c>
    </row>
    <row r="27" spans="1:25" s="32" customFormat="1" ht="15" customHeight="1" x14ac:dyDescent="0.25">
      <c r="A27" s="21" t="s">
        <v>18</v>
      </c>
      <c r="B27" s="43" t="s">
        <v>40</v>
      </c>
      <c r="C27" s="60">
        <v>27</v>
      </c>
      <c r="D27" s="45">
        <v>0</v>
      </c>
      <c r="E27" s="24">
        <v>0</v>
      </c>
      <c r="F27" s="25">
        <v>0</v>
      </c>
      <c r="G27" s="24">
        <v>0</v>
      </c>
      <c r="H27" s="25">
        <v>1</v>
      </c>
      <c r="I27" s="24">
        <v>3.7037</v>
      </c>
      <c r="J27" s="25">
        <v>3</v>
      </c>
      <c r="K27" s="24">
        <v>11.1111</v>
      </c>
      <c r="L27" s="44">
        <v>23</v>
      </c>
      <c r="M27" s="24">
        <v>85.185000000000002</v>
      </c>
      <c r="N27" s="25">
        <v>0</v>
      </c>
      <c r="O27" s="24">
        <v>0</v>
      </c>
      <c r="P27" s="48">
        <v>0</v>
      </c>
      <c r="Q27" s="27">
        <v>0</v>
      </c>
      <c r="R27" s="45">
        <v>11</v>
      </c>
      <c r="S27" s="27">
        <v>40.740699999999997</v>
      </c>
      <c r="T27" s="23">
        <v>1</v>
      </c>
      <c r="U27" s="29">
        <v>3.7037</v>
      </c>
      <c r="V27" s="23">
        <v>3</v>
      </c>
      <c r="W27" s="29">
        <v>11.1111</v>
      </c>
      <c r="X27" s="30">
        <v>15</v>
      </c>
      <c r="Y27" s="31">
        <v>100</v>
      </c>
    </row>
    <row r="28" spans="1:25" s="32" customFormat="1" ht="15" customHeight="1" x14ac:dyDescent="0.25">
      <c r="A28" s="21" t="s">
        <v>18</v>
      </c>
      <c r="B28" s="33" t="s">
        <v>39</v>
      </c>
      <c r="C28" s="50">
        <v>435</v>
      </c>
      <c r="D28" s="47">
        <v>4</v>
      </c>
      <c r="E28" s="36">
        <v>0.91949999999999998</v>
      </c>
      <c r="F28" s="37">
        <v>2</v>
      </c>
      <c r="G28" s="36">
        <v>0.45979999999999999</v>
      </c>
      <c r="H28" s="37">
        <v>71</v>
      </c>
      <c r="I28" s="36">
        <v>16.3218</v>
      </c>
      <c r="J28" s="37">
        <v>263</v>
      </c>
      <c r="K28" s="36">
        <v>60.459800000000001</v>
      </c>
      <c r="L28" s="46">
        <v>80</v>
      </c>
      <c r="M28" s="36">
        <v>18.390999999999998</v>
      </c>
      <c r="N28" s="37">
        <v>0</v>
      </c>
      <c r="O28" s="36">
        <v>0</v>
      </c>
      <c r="P28" s="38">
        <v>15</v>
      </c>
      <c r="Q28" s="39">
        <v>3.4483000000000001</v>
      </c>
      <c r="R28" s="35">
        <v>83</v>
      </c>
      <c r="S28" s="39">
        <v>19.080500000000001</v>
      </c>
      <c r="T28" s="47">
        <v>38</v>
      </c>
      <c r="U28" s="40">
        <v>8.7355999999999998</v>
      </c>
      <c r="V28" s="47">
        <v>29</v>
      </c>
      <c r="W28" s="40">
        <v>6.6666999999999996</v>
      </c>
      <c r="X28" s="41">
        <v>118</v>
      </c>
      <c r="Y28" s="42">
        <v>100</v>
      </c>
    </row>
    <row r="29" spans="1:25" s="32" customFormat="1" ht="15" customHeight="1" x14ac:dyDescent="0.25">
      <c r="A29" s="21" t="s">
        <v>18</v>
      </c>
      <c r="B29" s="43" t="s">
        <v>38</v>
      </c>
      <c r="C29" s="22">
        <v>245</v>
      </c>
      <c r="D29" s="23">
        <v>1</v>
      </c>
      <c r="E29" s="24">
        <v>0.40820000000000001</v>
      </c>
      <c r="F29" s="25">
        <v>4</v>
      </c>
      <c r="G29" s="24">
        <v>1.6327</v>
      </c>
      <c r="H29" s="44">
        <v>113</v>
      </c>
      <c r="I29" s="24">
        <v>46.122399999999999</v>
      </c>
      <c r="J29" s="25">
        <v>50</v>
      </c>
      <c r="K29" s="24">
        <v>20.408200000000001</v>
      </c>
      <c r="L29" s="44">
        <v>65</v>
      </c>
      <c r="M29" s="24">
        <v>26.530999999999999</v>
      </c>
      <c r="N29" s="25">
        <v>2</v>
      </c>
      <c r="O29" s="24">
        <v>0.81630000000000003</v>
      </c>
      <c r="P29" s="48">
        <v>10</v>
      </c>
      <c r="Q29" s="27">
        <v>4.0815999999999999</v>
      </c>
      <c r="R29" s="23">
        <v>76</v>
      </c>
      <c r="S29" s="27">
        <v>31.020399999999999</v>
      </c>
      <c r="T29" s="23">
        <v>26</v>
      </c>
      <c r="U29" s="29">
        <v>10.6122</v>
      </c>
      <c r="V29" s="23">
        <v>62</v>
      </c>
      <c r="W29" s="29">
        <v>25.306100000000001</v>
      </c>
      <c r="X29" s="30">
        <v>94</v>
      </c>
      <c r="Y29" s="31">
        <v>100</v>
      </c>
    </row>
    <row r="30" spans="1:25" s="32" customFormat="1" ht="15" customHeight="1" x14ac:dyDescent="0.25">
      <c r="A30" s="21" t="s">
        <v>18</v>
      </c>
      <c r="B30" s="33" t="s">
        <v>41</v>
      </c>
      <c r="C30" s="34">
        <v>338</v>
      </c>
      <c r="D30" s="47">
        <v>6</v>
      </c>
      <c r="E30" s="36">
        <v>1.7750999999999999</v>
      </c>
      <c r="F30" s="46">
        <v>7</v>
      </c>
      <c r="G30" s="36">
        <v>2.0710000000000002</v>
      </c>
      <c r="H30" s="37">
        <v>25</v>
      </c>
      <c r="I30" s="36">
        <v>7.3963999999999999</v>
      </c>
      <c r="J30" s="37">
        <v>156</v>
      </c>
      <c r="K30" s="36">
        <v>46.153799999999997</v>
      </c>
      <c r="L30" s="37">
        <v>129</v>
      </c>
      <c r="M30" s="36">
        <v>38.165999999999997</v>
      </c>
      <c r="N30" s="37">
        <v>1</v>
      </c>
      <c r="O30" s="36">
        <v>0.2959</v>
      </c>
      <c r="P30" s="38">
        <v>14</v>
      </c>
      <c r="Q30" s="39">
        <v>4.1420000000000003</v>
      </c>
      <c r="R30" s="35">
        <v>46</v>
      </c>
      <c r="S30" s="39">
        <v>13.609500000000001</v>
      </c>
      <c r="T30" s="47">
        <v>6</v>
      </c>
      <c r="U30" s="40">
        <v>1.7750999999999999</v>
      </c>
      <c r="V30" s="47">
        <v>29</v>
      </c>
      <c r="W30" s="40">
        <v>8.5799000000000003</v>
      </c>
      <c r="X30" s="41">
        <v>176</v>
      </c>
      <c r="Y30" s="42">
        <v>100</v>
      </c>
    </row>
    <row r="31" spans="1:25" s="32" customFormat="1" ht="15" customHeight="1" x14ac:dyDescent="0.25">
      <c r="A31" s="21" t="s">
        <v>18</v>
      </c>
      <c r="B31" s="43" t="s">
        <v>42</v>
      </c>
      <c r="C31" s="60">
        <v>43</v>
      </c>
      <c r="D31" s="23">
        <v>1</v>
      </c>
      <c r="E31" s="24">
        <v>2.3256000000000001</v>
      </c>
      <c r="F31" s="44">
        <v>21</v>
      </c>
      <c r="G31" s="24">
        <v>48.837200000000003</v>
      </c>
      <c r="H31" s="25">
        <v>1</v>
      </c>
      <c r="I31" s="24">
        <v>2.3256000000000001</v>
      </c>
      <c r="J31" s="44">
        <v>7</v>
      </c>
      <c r="K31" s="24">
        <v>16.2791</v>
      </c>
      <c r="L31" s="25">
        <v>13</v>
      </c>
      <c r="M31" s="24">
        <v>30.233000000000001</v>
      </c>
      <c r="N31" s="25">
        <v>0</v>
      </c>
      <c r="O31" s="24">
        <v>0</v>
      </c>
      <c r="P31" s="26">
        <v>0</v>
      </c>
      <c r="Q31" s="27">
        <v>0</v>
      </c>
      <c r="R31" s="23">
        <v>5</v>
      </c>
      <c r="S31" s="27">
        <v>11.6279</v>
      </c>
      <c r="T31" s="45">
        <v>0</v>
      </c>
      <c r="U31" s="29">
        <v>0</v>
      </c>
      <c r="V31" s="45">
        <v>18</v>
      </c>
      <c r="W31" s="29">
        <v>41.860500000000002</v>
      </c>
      <c r="X31" s="30">
        <v>25</v>
      </c>
      <c r="Y31" s="31">
        <v>100</v>
      </c>
    </row>
    <row r="32" spans="1:25" s="32" customFormat="1" ht="15" customHeight="1" x14ac:dyDescent="0.25">
      <c r="A32" s="21" t="s">
        <v>18</v>
      </c>
      <c r="B32" s="33" t="s">
        <v>44</v>
      </c>
      <c r="C32" s="34">
        <v>733</v>
      </c>
      <c r="D32" s="35">
        <v>5</v>
      </c>
      <c r="E32" s="36">
        <v>0.68210000000000004</v>
      </c>
      <c r="F32" s="37">
        <v>0</v>
      </c>
      <c r="G32" s="36">
        <v>0</v>
      </c>
      <c r="H32" s="37">
        <v>19</v>
      </c>
      <c r="I32" s="36">
        <v>2.5920999999999998</v>
      </c>
      <c r="J32" s="37">
        <v>502</v>
      </c>
      <c r="K32" s="36">
        <v>68.485699999999994</v>
      </c>
      <c r="L32" s="46">
        <v>196</v>
      </c>
      <c r="M32" s="36">
        <v>26.739000000000001</v>
      </c>
      <c r="N32" s="46">
        <v>0</v>
      </c>
      <c r="O32" s="36">
        <v>0</v>
      </c>
      <c r="P32" s="49">
        <v>11</v>
      </c>
      <c r="Q32" s="39">
        <v>1.5006999999999999</v>
      </c>
      <c r="R32" s="47">
        <v>69</v>
      </c>
      <c r="S32" s="39">
        <v>9.4133999999999993</v>
      </c>
      <c r="T32" s="35">
        <v>1</v>
      </c>
      <c r="U32" s="40">
        <v>0.13639999999999999</v>
      </c>
      <c r="V32" s="35">
        <v>10</v>
      </c>
      <c r="W32" s="40">
        <v>1.3643000000000001</v>
      </c>
      <c r="X32" s="41">
        <v>175</v>
      </c>
      <c r="Y32" s="42">
        <v>100</v>
      </c>
    </row>
    <row r="33" spans="1:25" s="32" customFormat="1" ht="15" customHeight="1" x14ac:dyDescent="0.25">
      <c r="A33" s="21" t="s">
        <v>18</v>
      </c>
      <c r="B33" s="43" t="s">
        <v>43</v>
      </c>
      <c r="C33" s="22">
        <v>645</v>
      </c>
      <c r="D33" s="45">
        <v>1</v>
      </c>
      <c r="E33" s="24">
        <v>0.155</v>
      </c>
      <c r="F33" s="25">
        <v>5</v>
      </c>
      <c r="G33" s="24">
        <v>0.7752</v>
      </c>
      <c r="H33" s="44">
        <v>27</v>
      </c>
      <c r="I33" s="24">
        <v>4.1859999999999999</v>
      </c>
      <c r="J33" s="25">
        <v>137</v>
      </c>
      <c r="K33" s="24">
        <v>21.240300000000001</v>
      </c>
      <c r="L33" s="25">
        <v>450</v>
      </c>
      <c r="M33" s="24">
        <v>69.766999999999996</v>
      </c>
      <c r="N33" s="44">
        <v>0</v>
      </c>
      <c r="O33" s="24">
        <v>0</v>
      </c>
      <c r="P33" s="48">
        <v>25</v>
      </c>
      <c r="Q33" s="27">
        <v>3.8759999999999999</v>
      </c>
      <c r="R33" s="45">
        <v>101</v>
      </c>
      <c r="S33" s="27">
        <v>15.658899999999999</v>
      </c>
      <c r="T33" s="45">
        <v>7</v>
      </c>
      <c r="U33" s="29">
        <v>1.0852999999999999</v>
      </c>
      <c r="V33" s="45">
        <v>7</v>
      </c>
      <c r="W33" s="29">
        <v>1.0852999999999999</v>
      </c>
      <c r="X33" s="30">
        <v>61</v>
      </c>
      <c r="Y33" s="31">
        <v>100</v>
      </c>
    </row>
    <row r="34" spans="1:25" s="32" customFormat="1" ht="15" customHeight="1" x14ac:dyDescent="0.25">
      <c r="A34" s="21" t="s">
        <v>18</v>
      </c>
      <c r="B34" s="33" t="s">
        <v>45</v>
      </c>
      <c r="C34" s="50">
        <v>8</v>
      </c>
      <c r="D34" s="35">
        <v>1</v>
      </c>
      <c r="E34" s="36">
        <v>12.5</v>
      </c>
      <c r="F34" s="37">
        <v>0</v>
      </c>
      <c r="G34" s="36">
        <v>0</v>
      </c>
      <c r="H34" s="46">
        <v>0</v>
      </c>
      <c r="I34" s="36">
        <v>0</v>
      </c>
      <c r="J34" s="37">
        <v>0</v>
      </c>
      <c r="K34" s="36">
        <v>0</v>
      </c>
      <c r="L34" s="46">
        <v>7</v>
      </c>
      <c r="M34" s="36">
        <v>87.5</v>
      </c>
      <c r="N34" s="46">
        <v>0</v>
      </c>
      <c r="O34" s="36">
        <v>0</v>
      </c>
      <c r="P34" s="38">
        <v>0</v>
      </c>
      <c r="Q34" s="39">
        <v>0</v>
      </c>
      <c r="R34" s="47">
        <v>1</v>
      </c>
      <c r="S34" s="39">
        <v>12.5</v>
      </c>
      <c r="T34" s="47">
        <v>0</v>
      </c>
      <c r="U34" s="40">
        <v>0</v>
      </c>
      <c r="V34" s="47">
        <v>0</v>
      </c>
      <c r="W34" s="40">
        <v>0</v>
      </c>
      <c r="X34" s="41">
        <v>10</v>
      </c>
      <c r="Y34" s="42">
        <v>100</v>
      </c>
    </row>
    <row r="35" spans="1:25" s="32" customFormat="1" ht="15" customHeight="1" x14ac:dyDescent="0.25">
      <c r="A35" s="21" t="s">
        <v>18</v>
      </c>
      <c r="B35" s="43" t="s">
        <v>48</v>
      </c>
      <c r="C35" s="60">
        <v>12</v>
      </c>
      <c r="D35" s="45">
        <v>0</v>
      </c>
      <c r="E35" s="24">
        <v>0</v>
      </c>
      <c r="F35" s="25">
        <v>0</v>
      </c>
      <c r="G35" s="24">
        <v>0</v>
      </c>
      <c r="H35" s="44">
        <v>2</v>
      </c>
      <c r="I35" s="24">
        <v>16.666699999999999</v>
      </c>
      <c r="J35" s="25">
        <v>1</v>
      </c>
      <c r="K35" s="24">
        <v>8.3332999999999995</v>
      </c>
      <c r="L35" s="44">
        <v>8</v>
      </c>
      <c r="M35" s="24">
        <v>66.667000000000002</v>
      </c>
      <c r="N35" s="25">
        <v>0</v>
      </c>
      <c r="O35" s="24">
        <v>0</v>
      </c>
      <c r="P35" s="48">
        <v>1</v>
      </c>
      <c r="Q35" s="27">
        <v>8.3332999999999995</v>
      </c>
      <c r="R35" s="45">
        <v>5</v>
      </c>
      <c r="S35" s="27">
        <v>41.666699999999999</v>
      </c>
      <c r="T35" s="45">
        <v>0</v>
      </c>
      <c r="U35" s="29">
        <v>0</v>
      </c>
      <c r="V35" s="45">
        <v>2</v>
      </c>
      <c r="W35" s="29">
        <v>16.666699999999999</v>
      </c>
      <c r="X35" s="30">
        <v>12</v>
      </c>
      <c r="Y35" s="31">
        <v>100</v>
      </c>
    </row>
    <row r="36" spans="1:25" s="32" customFormat="1" ht="15" customHeight="1" x14ac:dyDescent="0.25">
      <c r="A36" s="21" t="s">
        <v>18</v>
      </c>
      <c r="B36" s="33" t="s">
        <v>52</v>
      </c>
      <c r="C36" s="50">
        <v>286</v>
      </c>
      <c r="D36" s="47">
        <v>1</v>
      </c>
      <c r="E36" s="36">
        <v>0.34970000000000001</v>
      </c>
      <c r="F36" s="37">
        <v>7</v>
      </c>
      <c r="G36" s="36">
        <v>2.4476</v>
      </c>
      <c r="H36" s="37">
        <v>125</v>
      </c>
      <c r="I36" s="36">
        <v>43.706299999999999</v>
      </c>
      <c r="J36" s="46">
        <v>82</v>
      </c>
      <c r="K36" s="36">
        <v>28.671299999999999</v>
      </c>
      <c r="L36" s="46">
        <v>44</v>
      </c>
      <c r="M36" s="36">
        <v>15.385</v>
      </c>
      <c r="N36" s="37">
        <v>3</v>
      </c>
      <c r="O36" s="36">
        <v>1.0489999999999999</v>
      </c>
      <c r="P36" s="49">
        <v>24</v>
      </c>
      <c r="Q36" s="39">
        <v>8.3916000000000004</v>
      </c>
      <c r="R36" s="47">
        <v>21</v>
      </c>
      <c r="S36" s="39">
        <v>7.3426999999999998</v>
      </c>
      <c r="T36" s="35">
        <v>13</v>
      </c>
      <c r="U36" s="40">
        <v>4.5454999999999997</v>
      </c>
      <c r="V36" s="35">
        <v>55</v>
      </c>
      <c r="W36" s="40">
        <v>19.230799999999999</v>
      </c>
      <c r="X36" s="41">
        <v>72</v>
      </c>
      <c r="Y36" s="42">
        <v>100</v>
      </c>
    </row>
    <row r="37" spans="1:25" s="32" customFormat="1" ht="15" customHeight="1" x14ac:dyDescent="0.25">
      <c r="A37" s="21" t="s">
        <v>18</v>
      </c>
      <c r="B37" s="43" t="s">
        <v>49</v>
      </c>
      <c r="C37" s="22">
        <v>38</v>
      </c>
      <c r="D37" s="23">
        <v>0</v>
      </c>
      <c r="E37" s="24">
        <v>0</v>
      </c>
      <c r="F37" s="25">
        <v>2</v>
      </c>
      <c r="G37" s="24">
        <v>5.2632000000000003</v>
      </c>
      <c r="H37" s="25">
        <v>4</v>
      </c>
      <c r="I37" s="24">
        <v>10.526300000000001</v>
      </c>
      <c r="J37" s="25">
        <v>5</v>
      </c>
      <c r="K37" s="24">
        <v>13.1579</v>
      </c>
      <c r="L37" s="25">
        <v>26</v>
      </c>
      <c r="M37" s="24">
        <v>68.421000000000006</v>
      </c>
      <c r="N37" s="44">
        <v>0</v>
      </c>
      <c r="O37" s="24">
        <v>0</v>
      </c>
      <c r="P37" s="48">
        <v>1</v>
      </c>
      <c r="Q37" s="27">
        <v>2.6316000000000002</v>
      </c>
      <c r="R37" s="45">
        <v>8</v>
      </c>
      <c r="S37" s="27">
        <v>21.052600000000002</v>
      </c>
      <c r="T37" s="23">
        <v>3</v>
      </c>
      <c r="U37" s="29">
        <v>7.8947000000000003</v>
      </c>
      <c r="V37" s="23">
        <v>8</v>
      </c>
      <c r="W37" s="29">
        <v>21.052600000000002</v>
      </c>
      <c r="X37" s="30">
        <v>18</v>
      </c>
      <c r="Y37" s="31">
        <v>100</v>
      </c>
    </row>
    <row r="38" spans="1:25" s="32" customFormat="1" ht="15" customHeight="1" x14ac:dyDescent="0.25">
      <c r="A38" s="21" t="s">
        <v>18</v>
      </c>
      <c r="B38" s="33" t="s">
        <v>50</v>
      </c>
      <c r="C38" s="34">
        <v>443</v>
      </c>
      <c r="D38" s="35">
        <v>0</v>
      </c>
      <c r="E38" s="36">
        <v>0</v>
      </c>
      <c r="F38" s="37">
        <v>9</v>
      </c>
      <c r="G38" s="36">
        <v>2.0316000000000001</v>
      </c>
      <c r="H38" s="37">
        <v>213</v>
      </c>
      <c r="I38" s="36">
        <v>48.081299999999999</v>
      </c>
      <c r="J38" s="37">
        <v>146</v>
      </c>
      <c r="K38" s="36">
        <v>32.957099999999997</v>
      </c>
      <c r="L38" s="37">
        <v>65</v>
      </c>
      <c r="M38" s="36">
        <v>14.673</v>
      </c>
      <c r="N38" s="37">
        <v>1</v>
      </c>
      <c r="O38" s="36">
        <v>0.22570000000000001</v>
      </c>
      <c r="P38" s="38">
        <v>9</v>
      </c>
      <c r="Q38" s="39">
        <v>2.0316000000000001</v>
      </c>
      <c r="R38" s="47">
        <v>62</v>
      </c>
      <c r="S38" s="39">
        <v>13.9955</v>
      </c>
      <c r="T38" s="35">
        <v>13</v>
      </c>
      <c r="U38" s="40">
        <v>2.9344999999999999</v>
      </c>
      <c r="V38" s="35">
        <v>38</v>
      </c>
      <c r="W38" s="40">
        <v>8.5778999999999996</v>
      </c>
      <c r="X38" s="41">
        <v>183</v>
      </c>
      <c r="Y38" s="42">
        <v>100</v>
      </c>
    </row>
    <row r="39" spans="1:25" s="32" customFormat="1" ht="15" customHeight="1" x14ac:dyDescent="0.25">
      <c r="A39" s="21" t="s">
        <v>18</v>
      </c>
      <c r="B39" s="43" t="s">
        <v>51</v>
      </c>
      <c r="C39" s="22">
        <v>68</v>
      </c>
      <c r="D39" s="45">
        <v>4</v>
      </c>
      <c r="E39" s="24">
        <v>5.8823999999999996</v>
      </c>
      <c r="F39" s="25">
        <v>1</v>
      </c>
      <c r="G39" s="24">
        <v>1.4705999999999999</v>
      </c>
      <c r="H39" s="44">
        <v>35</v>
      </c>
      <c r="I39" s="24">
        <v>51.470599999999997</v>
      </c>
      <c r="J39" s="25">
        <v>1</v>
      </c>
      <c r="K39" s="24">
        <v>1.4705999999999999</v>
      </c>
      <c r="L39" s="44">
        <v>26</v>
      </c>
      <c r="M39" s="24">
        <v>38.234999999999999</v>
      </c>
      <c r="N39" s="25">
        <v>0</v>
      </c>
      <c r="O39" s="24">
        <v>0</v>
      </c>
      <c r="P39" s="48">
        <v>1</v>
      </c>
      <c r="Q39" s="27">
        <v>1.4705999999999999</v>
      </c>
      <c r="R39" s="23">
        <v>12</v>
      </c>
      <c r="S39" s="27">
        <v>17.647099999999998</v>
      </c>
      <c r="T39" s="23">
        <v>0</v>
      </c>
      <c r="U39" s="29">
        <v>0</v>
      </c>
      <c r="V39" s="23">
        <v>10</v>
      </c>
      <c r="W39" s="29">
        <v>14.7059</v>
      </c>
      <c r="X39" s="30">
        <v>28</v>
      </c>
      <c r="Y39" s="31">
        <v>100</v>
      </c>
    </row>
    <row r="40" spans="1:25" s="32" customFormat="1" ht="15" customHeight="1" x14ac:dyDescent="0.25">
      <c r="A40" s="21" t="s">
        <v>18</v>
      </c>
      <c r="B40" s="33" t="s">
        <v>53</v>
      </c>
      <c r="C40" s="50">
        <v>932</v>
      </c>
      <c r="D40" s="35">
        <v>4</v>
      </c>
      <c r="E40" s="36">
        <v>0.42920000000000003</v>
      </c>
      <c r="F40" s="37">
        <v>28</v>
      </c>
      <c r="G40" s="36">
        <v>3.0043000000000002</v>
      </c>
      <c r="H40" s="37">
        <v>367</v>
      </c>
      <c r="I40" s="36">
        <v>39.377699999999997</v>
      </c>
      <c r="J40" s="46">
        <v>401</v>
      </c>
      <c r="K40" s="36">
        <v>43.025799999999997</v>
      </c>
      <c r="L40" s="46">
        <v>118</v>
      </c>
      <c r="M40" s="36">
        <v>12.661</v>
      </c>
      <c r="N40" s="37">
        <v>0</v>
      </c>
      <c r="O40" s="36">
        <v>0</v>
      </c>
      <c r="P40" s="38">
        <v>14</v>
      </c>
      <c r="Q40" s="39">
        <v>1.5021</v>
      </c>
      <c r="R40" s="47">
        <v>282</v>
      </c>
      <c r="S40" s="39">
        <v>30.2575</v>
      </c>
      <c r="T40" s="35">
        <v>27</v>
      </c>
      <c r="U40" s="40">
        <v>2.8969999999999998</v>
      </c>
      <c r="V40" s="35">
        <v>117</v>
      </c>
      <c r="W40" s="40">
        <v>12.553599999999999</v>
      </c>
      <c r="X40" s="41">
        <v>395</v>
      </c>
      <c r="Y40" s="42">
        <v>100</v>
      </c>
    </row>
    <row r="41" spans="1:25" s="32" customFormat="1" ht="15" customHeight="1" x14ac:dyDescent="0.25">
      <c r="A41" s="21" t="s">
        <v>18</v>
      </c>
      <c r="B41" s="43" t="s">
        <v>46</v>
      </c>
      <c r="C41" s="22">
        <v>840</v>
      </c>
      <c r="D41" s="45">
        <v>13</v>
      </c>
      <c r="E41" s="24">
        <v>1.5476000000000001</v>
      </c>
      <c r="F41" s="25">
        <v>6</v>
      </c>
      <c r="G41" s="24">
        <v>0.71430000000000005</v>
      </c>
      <c r="H41" s="25">
        <v>147</v>
      </c>
      <c r="I41" s="24">
        <v>17.5</v>
      </c>
      <c r="J41" s="25">
        <v>382</v>
      </c>
      <c r="K41" s="24">
        <v>45.476199999999999</v>
      </c>
      <c r="L41" s="44">
        <v>257</v>
      </c>
      <c r="M41" s="24">
        <v>30.594999999999999</v>
      </c>
      <c r="N41" s="44">
        <v>1</v>
      </c>
      <c r="O41" s="24">
        <v>0.11899999999999999</v>
      </c>
      <c r="P41" s="26">
        <v>34</v>
      </c>
      <c r="Q41" s="27">
        <v>4.0476000000000001</v>
      </c>
      <c r="R41" s="23">
        <v>195</v>
      </c>
      <c r="S41" s="27">
        <v>23.214300000000001</v>
      </c>
      <c r="T41" s="45">
        <v>32</v>
      </c>
      <c r="U41" s="29">
        <v>3.8094999999999999</v>
      </c>
      <c r="V41" s="45">
        <v>55</v>
      </c>
      <c r="W41" s="29">
        <v>6.5476000000000001</v>
      </c>
      <c r="X41" s="30">
        <v>241</v>
      </c>
      <c r="Y41" s="31">
        <v>100</v>
      </c>
    </row>
    <row r="42" spans="1:25" s="32" customFormat="1" ht="15" customHeight="1" x14ac:dyDescent="0.25">
      <c r="A42" s="21" t="s">
        <v>18</v>
      </c>
      <c r="B42" s="33" t="s">
        <v>47</v>
      </c>
      <c r="C42" s="50">
        <v>6</v>
      </c>
      <c r="D42" s="35">
        <v>3</v>
      </c>
      <c r="E42" s="36">
        <v>50</v>
      </c>
      <c r="F42" s="37">
        <v>0</v>
      </c>
      <c r="G42" s="36">
        <v>0</v>
      </c>
      <c r="H42" s="37">
        <v>0</v>
      </c>
      <c r="I42" s="36">
        <v>0</v>
      </c>
      <c r="J42" s="46">
        <v>1</v>
      </c>
      <c r="K42" s="36">
        <v>16.666699999999999</v>
      </c>
      <c r="L42" s="46">
        <v>2</v>
      </c>
      <c r="M42" s="36">
        <v>33.332999999999998</v>
      </c>
      <c r="N42" s="46">
        <v>0</v>
      </c>
      <c r="O42" s="36">
        <v>0</v>
      </c>
      <c r="P42" s="38">
        <v>0</v>
      </c>
      <c r="Q42" s="39">
        <v>0</v>
      </c>
      <c r="R42" s="47">
        <v>1</v>
      </c>
      <c r="S42" s="39">
        <v>16.666699999999999</v>
      </c>
      <c r="T42" s="35">
        <v>0</v>
      </c>
      <c r="U42" s="40">
        <v>0</v>
      </c>
      <c r="V42" s="35">
        <v>0</v>
      </c>
      <c r="W42" s="40">
        <v>0</v>
      </c>
      <c r="X42" s="41">
        <v>7</v>
      </c>
      <c r="Y42" s="42">
        <v>100</v>
      </c>
    </row>
    <row r="43" spans="1:25" s="32" customFormat="1" ht="15" customHeight="1" x14ac:dyDescent="0.25">
      <c r="A43" s="21" t="s">
        <v>18</v>
      </c>
      <c r="B43" s="43" t="s">
        <v>54</v>
      </c>
      <c r="C43" s="22">
        <v>456</v>
      </c>
      <c r="D43" s="23">
        <v>1</v>
      </c>
      <c r="E43" s="24">
        <v>0.21929999999999999</v>
      </c>
      <c r="F43" s="25">
        <v>3</v>
      </c>
      <c r="G43" s="24">
        <v>0.65790000000000004</v>
      </c>
      <c r="H43" s="44">
        <v>26</v>
      </c>
      <c r="I43" s="24">
        <v>5.7018000000000004</v>
      </c>
      <c r="J43" s="25">
        <v>206</v>
      </c>
      <c r="K43" s="24">
        <v>45.175400000000003</v>
      </c>
      <c r="L43" s="25">
        <v>199</v>
      </c>
      <c r="M43" s="24">
        <v>43.64</v>
      </c>
      <c r="N43" s="25">
        <v>0</v>
      </c>
      <c r="O43" s="24">
        <v>0</v>
      </c>
      <c r="P43" s="26">
        <v>21</v>
      </c>
      <c r="Q43" s="27">
        <v>4.6052999999999997</v>
      </c>
      <c r="R43" s="45">
        <v>85</v>
      </c>
      <c r="S43" s="27">
        <v>18.6404</v>
      </c>
      <c r="T43" s="45">
        <v>23</v>
      </c>
      <c r="U43" s="29">
        <v>5.0438999999999998</v>
      </c>
      <c r="V43" s="45">
        <v>25</v>
      </c>
      <c r="W43" s="29">
        <v>5.4824999999999999</v>
      </c>
      <c r="X43" s="30">
        <v>179</v>
      </c>
      <c r="Y43" s="31">
        <v>100</v>
      </c>
    </row>
    <row r="44" spans="1:25" s="32" customFormat="1" ht="15" customHeight="1" x14ac:dyDescent="0.25">
      <c r="A44" s="21" t="s">
        <v>18</v>
      </c>
      <c r="B44" s="33" t="s">
        <v>55</v>
      </c>
      <c r="C44" s="34">
        <v>460</v>
      </c>
      <c r="D44" s="35">
        <v>104</v>
      </c>
      <c r="E44" s="36">
        <v>22.608699999999999</v>
      </c>
      <c r="F44" s="46">
        <v>4</v>
      </c>
      <c r="G44" s="36">
        <v>0.86960000000000004</v>
      </c>
      <c r="H44" s="37">
        <v>27</v>
      </c>
      <c r="I44" s="36">
        <v>5.8696000000000002</v>
      </c>
      <c r="J44" s="37">
        <v>55</v>
      </c>
      <c r="K44" s="36">
        <v>11.9565</v>
      </c>
      <c r="L44" s="37">
        <v>229</v>
      </c>
      <c r="M44" s="36">
        <v>49.783000000000001</v>
      </c>
      <c r="N44" s="46">
        <v>0</v>
      </c>
      <c r="O44" s="36">
        <v>0</v>
      </c>
      <c r="P44" s="49">
        <v>41</v>
      </c>
      <c r="Q44" s="39">
        <v>8.9130000000000003</v>
      </c>
      <c r="R44" s="47">
        <v>90</v>
      </c>
      <c r="S44" s="39">
        <v>19.565200000000001</v>
      </c>
      <c r="T44" s="47">
        <v>15</v>
      </c>
      <c r="U44" s="40">
        <v>3.2608999999999999</v>
      </c>
      <c r="V44" s="47">
        <v>11</v>
      </c>
      <c r="W44" s="40">
        <v>2.3913000000000002</v>
      </c>
      <c r="X44" s="41">
        <v>204</v>
      </c>
      <c r="Y44" s="42">
        <v>100</v>
      </c>
    </row>
    <row r="45" spans="1:25" s="32" customFormat="1" ht="15" customHeight="1" x14ac:dyDescent="0.25">
      <c r="A45" s="21" t="s">
        <v>18</v>
      </c>
      <c r="B45" s="43" t="s">
        <v>56</v>
      </c>
      <c r="C45" s="22">
        <v>47</v>
      </c>
      <c r="D45" s="45">
        <v>1</v>
      </c>
      <c r="E45" s="24">
        <v>2.1276999999999999</v>
      </c>
      <c r="F45" s="25">
        <v>2</v>
      </c>
      <c r="G45" s="24">
        <v>4.2553000000000001</v>
      </c>
      <c r="H45" s="44">
        <v>2</v>
      </c>
      <c r="I45" s="24">
        <v>4.2553000000000001</v>
      </c>
      <c r="J45" s="25">
        <v>0</v>
      </c>
      <c r="K45" s="24">
        <v>0</v>
      </c>
      <c r="L45" s="44">
        <v>37</v>
      </c>
      <c r="M45" s="24">
        <v>78.722999999999999</v>
      </c>
      <c r="N45" s="25">
        <v>0</v>
      </c>
      <c r="O45" s="24">
        <v>0</v>
      </c>
      <c r="P45" s="26">
        <v>5</v>
      </c>
      <c r="Q45" s="27">
        <v>10.638299999999999</v>
      </c>
      <c r="R45" s="23">
        <v>11</v>
      </c>
      <c r="S45" s="27">
        <v>23.404299999999999</v>
      </c>
      <c r="T45" s="45">
        <v>2</v>
      </c>
      <c r="U45" s="29">
        <v>4.2553000000000001</v>
      </c>
      <c r="V45" s="45">
        <v>0</v>
      </c>
      <c r="W45" s="29">
        <v>0</v>
      </c>
      <c r="X45" s="30">
        <v>10</v>
      </c>
      <c r="Y45" s="31">
        <v>100</v>
      </c>
    </row>
    <row r="46" spans="1:25" s="32" customFormat="1" ht="15" customHeight="1" x14ac:dyDescent="0.25">
      <c r="A46" s="21" t="s">
        <v>18</v>
      </c>
      <c r="B46" s="33" t="s">
        <v>57</v>
      </c>
      <c r="C46" s="34">
        <v>643</v>
      </c>
      <c r="D46" s="35">
        <v>5</v>
      </c>
      <c r="E46" s="36">
        <v>0.77759999999999996</v>
      </c>
      <c r="F46" s="37">
        <v>10</v>
      </c>
      <c r="G46" s="36">
        <v>1.5551999999999999</v>
      </c>
      <c r="H46" s="37">
        <v>70</v>
      </c>
      <c r="I46" s="36">
        <v>10.8865</v>
      </c>
      <c r="J46" s="37">
        <v>203</v>
      </c>
      <c r="K46" s="36">
        <v>31.570799999999998</v>
      </c>
      <c r="L46" s="46">
        <v>317</v>
      </c>
      <c r="M46" s="36">
        <v>49.3</v>
      </c>
      <c r="N46" s="46">
        <v>1</v>
      </c>
      <c r="O46" s="36">
        <v>0.1555</v>
      </c>
      <c r="P46" s="49">
        <v>37</v>
      </c>
      <c r="Q46" s="39">
        <v>5.7542999999999997</v>
      </c>
      <c r="R46" s="35">
        <v>125</v>
      </c>
      <c r="S46" s="39">
        <v>19.440100000000001</v>
      </c>
      <c r="T46" s="35">
        <v>12</v>
      </c>
      <c r="U46" s="40">
        <v>1.8663000000000001</v>
      </c>
      <c r="V46" s="35">
        <v>16</v>
      </c>
      <c r="W46" s="40">
        <v>2.4883000000000002</v>
      </c>
      <c r="X46" s="41">
        <v>203</v>
      </c>
      <c r="Y46" s="42">
        <v>100</v>
      </c>
    </row>
    <row r="47" spans="1:25" s="32" customFormat="1" ht="15" customHeight="1" x14ac:dyDescent="0.25">
      <c r="A47" s="21" t="s">
        <v>18</v>
      </c>
      <c r="B47" s="43" t="s">
        <v>58</v>
      </c>
      <c r="C47" s="60">
        <v>19</v>
      </c>
      <c r="D47" s="23">
        <v>1</v>
      </c>
      <c r="E47" s="24">
        <v>5.2632000000000003</v>
      </c>
      <c r="F47" s="44">
        <v>1</v>
      </c>
      <c r="G47" s="24">
        <v>5.2632000000000003</v>
      </c>
      <c r="H47" s="44">
        <v>11</v>
      </c>
      <c r="I47" s="24">
        <v>57.8947</v>
      </c>
      <c r="J47" s="44">
        <v>1</v>
      </c>
      <c r="K47" s="24">
        <v>5.2632000000000003</v>
      </c>
      <c r="L47" s="44">
        <v>5</v>
      </c>
      <c r="M47" s="24">
        <v>26.315999999999999</v>
      </c>
      <c r="N47" s="25">
        <v>0</v>
      </c>
      <c r="O47" s="24">
        <v>0</v>
      </c>
      <c r="P47" s="26">
        <v>0</v>
      </c>
      <c r="Q47" s="27">
        <v>0</v>
      </c>
      <c r="R47" s="45">
        <v>1</v>
      </c>
      <c r="S47" s="27">
        <v>5.2632000000000003</v>
      </c>
      <c r="T47" s="23">
        <v>1</v>
      </c>
      <c r="U47" s="29">
        <v>5.2632000000000003</v>
      </c>
      <c r="V47" s="23">
        <v>1</v>
      </c>
      <c r="W47" s="29">
        <v>5.2632000000000003</v>
      </c>
      <c r="X47" s="30">
        <v>11</v>
      </c>
      <c r="Y47" s="31">
        <v>100</v>
      </c>
    </row>
    <row r="48" spans="1:25" s="32" customFormat="1" ht="15" customHeight="1" x14ac:dyDescent="0.25">
      <c r="A48" s="21" t="s">
        <v>18</v>
      </c>
      <c r="B48" s="33" t="s">
        <v>59</v>
      </c>
      <c r="C48" s="34">
        <v>411</v>
      </c>
      <c r="D48" s="47">
        <v>3</v>
      </c>
      <c r="E48" s="36">
        <v>0.72989999999999999</v>
      </c>
      <c r="F48" s="37">
        <v>1</v>
      </c>
      <c r="G48" s="36">
        <v>0.24329999999999999</v>
      </c>
      <c r="H48" s="46">
        <v>16</v>
      </c>
      <c r="I48" s="36">
        <v>3.8929</v>
      </c>
      <c r="J48" s="37">
        <v>224</v>
      </c>
      <c r="K48" s="36">
        <v>54.501199999999997</v>
      </c>
      <c r="L48" s="37">
        <v>143</v>
      </c>
      <c r="M48" s="36">
        <v>34.792999999999999</v>
      </c>
      <c r="N48" s="46">
        <v>1</v>
      </c>
      <c r="O48" s="36">
        <v>0.24329999999999999</v>
      </c>
      <c r="P48" s="49">
        <v>23</v>
      </c>
      <c r="Q48" s="39">
        <v>5.5960999999999999</v>
      </c>
      <c r="R48" s="47">
        <v>71</v>
      </c>
      <c r="S48" s="39">
        <v>17.274899999999999</v>
      </c>
      <c r="T48" s="47">
        <v>17</v>
      </c>
      <c r="U48" s="40">
        <v>4.1363000000000003</v>
      </c>
      <c r="V48" s="47">
        <v>15</v>
      </c>
      <c r="W48" s="40">
        <v>3.6496</v>
      </c>
      <c r="X48" s="41">
        <v>138</v>
      </c>
      <c r="Y48" s="42">
        <v>100</v>
      </c>
    </row>
    <row r="49" spans="1:25" s="32" customFormat="1" ht="15" customHeight="1" x14ac:dyDescent="0.25">
      <c r="A49" s="21" t="s">
        <v>18</v>
      </c>
      <c r="B49" s="43" t="s">
        <v>60</v>
      </c>
      <c r="C49" s="60">
        <v>19</v>
      </c>
      <c r="D49" s="23">
        <v>11</v>
      </c>
      <c r="E49" s="24">
        <v>57.8947</v>
      </c>
      <c r="F49" s="25">
        <v>0</v>
      </c>
      <c r="G49" s="24">
        <v>0</v>
      </c>
      <c r="H49" s="25">
        <v>4</v>
      </c>
      <c r="I49" s="24">
        <v>21.052600000000002</v>
      </c>
      <c r="J49" s="25">
        <v>1</v>
      </c>
      <c r="K49" s="24">
        <v>5.2632000000000003</v>
      </c>
      <c r="L49" s="44">
        <v>3</v>
      </c>
      <c r="M49" s="24">
        <v>15.789</v>
      </c>
      <c r="N49" s="44">
        <v>0</v>
      </c>
      <c r="O49" s="24">
        <v>0</v>
      </c>
      <c r="P49" s="26">
        <v>0</v>
      </c>
      <c r="Q49" s="27">
        <v>0</v>
      </c>
      <c r="R49" s="45">
        <v>6</v>
      </c>
      <c r="S49" s="27">
        <v>31.578900000000001</v>
      </c>
      <c r="T49" s="45">
        <v>0</v>
      </c>
      <c r="U49" s="29">
        <v>0</v>
      </c>
      <c r="V49" s="45">
        <v>0</v>
      </c>
      <c r="W49" s="29">
        <v>0</v>
      </c>
      <c r="X49" s="30">
        <v>11</v>
      </c>
      <c r="Y49" s="31">
        <v>100</v>
      </c>
    </row>
    <row r="50" spans="1:25" s="32" customFormat="1" ht="15" customHeight="1" x14ac:dyDescent="0.25">
      <c r="A50" s="21" t="s">
        <v>18</v>
      </c>
      <c r="B50" s="33" t="s">
        <v>61</v>
      </c>
      <c r="C50" s="34">
        <v>436</v>
      </c>
      <c r="D50" s="35">
        <v>0</v>
      </c>
      <c r="E50" s="36">
        <v>0</v>
      </c>
      <c r="F50" s="37">
        <v>0</v>
      </c>
      <c r="G50" s="36">
        <v>0</v>
      </c>
      <c r="H50" s="46">
        <v>36</v>
      </c>
      <c r="I50" s="36">
        <v>8.2568999999999999</v>
      </c>
      <c r="J50" s="37">
        <v>253</v>
      </c>
      <c r="K50" s="36">
        <v>58.027500000000003</v>
      </c>
      <c r="L50" s="37">
        <v>137</v>
      </c>
      <c r="M50" s="36">
        <v>31.422000000000001</v>
      </c>
      <c r="N50" s="46">
        <v>0</v>
      </c>
      <c r="O50" s="36">
        <v>0</v>
      </c>
      <c r="P50" s="49">
        <v>10</v>
      </c>
      <c r="Q50" s="39">
        <v>2.2936000000000001</v>
      </c>
      <c r="R50" s="35">
        <v>56</v>
      </c>
      <c r="S50" s="39">
        <v>12.843999999999999</v>
      </c>
      <c r="T50" s="35">
        <v>15</v>
      </c>
      <c r="U50" s="40">
        <v>3.4403999999999999</v>
      </c>
      <c r="V50" s="35">
        <v>17</v>
      </c>
      <c r="W50" s="40">
        <v>3.8990999999999998</v>
      </c>
      <c r="X50" s="41">
        <v>146</v>
      </c>
      <c r="Y50" s="42">
        <v>100</v>
      </c>
    </row>
    <row r="51" spans="1:25" s="32" customFormat="1" ht="15" customHeight="1" x14ac:dyDescent="0.25">
      <c r="A51" s="21" t="s">
        <v>18</v>
      </c>
      <c r="B51" s="43" t="s">
        <v>62</v>
      </c>
      <c r="C51" s="22">
        <v>1387</v>
      </c>
      <c r="D51" s="23">
        <v>6</v>
      </c>
      <c r="E51" s="24">
        <v>0.43259999999999998</v>
      </c>
      <c r="F51" s="44">
        <v>17</v>
      </c>
      <c r="G51" s="24">
        <v>1.2257</v>
      </c>
      <c r="H51" s="25">
        <v>869</v>
      </c>
      <c r="I51" s="24">
        <v>62.653199999999998</v>
      </c>
      <c r="J51" s="25">
        <v>236</v>
      </c>
      <c r="K51" s="24">
        <v>17.0151</v>
      </c>
      <c r="L51" s="25">
        <v>238</v>
      </c>
      <c r="M51" s="24">
        <v>17.158999999999999</v>
      </c>
      <c r="N51" s="44">
        <v>1</v>
      </c>
      <c r="O51" s="24">
        <v>7.2099999999999997E-2</v>
      </c>
      <c r="P51" s="26">
        <v>20</v>
      </c>
      <c r="Q51" s="27">
        <v>1.4419999999999999</v>
      </c>
      <c r="R51" s="23">
        <v>164</v>
      </c>
      <c r="S51" s="27">
        <v>11.8241</v>
      </c>
      <c r="T51" s="23">
        <v>181</v>
      </c>
      <c r="U51" s="29">
        <v>13.0497</v>
      </c>
      <c r="V51" s="23">
        <v>397</v>
      </c>
      <c r="W51" s="29">
        <v>28.622900000000001</v>
      </c>
      <c r="X51" s="30">
        <v>606</v>
      </c>
      <c r="Y51" s="31">
        <v>100</v>
      </c>
    </row>
    <row r="52" spans="1:25" s="32" customFormat="1" ht="15" customHeight="1" x14ac:dyDescent="0.25">
      <c r="A52" s="21" t="s">
        <v>18</v>
      </c>
      <c r="B52" s="33" t="s">
        <v>63</v>
      </c>
      <c r="C52" s="34">
        <v>24</v>
      </c>
      <c r="D52" s="47">
        <v>0</v>
      </c>
      <c r="E52" s="36">
        <v>0</v>
      </c>
      <c r="F52" s="37">
        <v>0</v>
      </c>
      <c r="G52" s="36">
        <v>0</v>
      </c>
      <c r="H52" s="46">
        <v>9</v>
      </c>
      <c r="I52" s="36">
        <v>37.5</v>
      </c>
      <c r="J52" s="46">
        <v>1</v>
      </c>
      <c r="K52" s="36">
        <v>4.1666999999999996</v>
      </c>
      <c r="L52" s="37">
        <v>11</v>
      </c>
      <c r="M52" s="36">
        <v>45.832999999999998</v>
      </c>
      <c r="N52" s="46">
        <v>1</v>
      </c>
      <c r="O52" s="36">
        <v>4.1666999999999996</v>
      </c>
      <c r="P52" s="38">
        <v>2</v>
      </c>
      <c r="Q52" s="39">
        <v>8.3332999999999995</v>
      </c>
      <c r="R52" s="35">
        <v>8</v>
      </c>
      <c r="S52" s="39">
        <v>33.333300000000001</v>
      </c>
      <c r="T52" s="35">
        <v>0</v>
      </c>
      <c r="U52" s="40">
        <v>0</v>
      </c>
      <c r="V52" s="35">
        <v>3</v>
      </c>
      <c r="W52" s="40">
        <v>12.5</v>
      </c>
      <c r="X52" s="41">
        <v>18</v>
      </c>
      <c r="Y52" s="42">
        <v>100</v>
      </c>
    </row>
    <row r="53" spans="1:25" s="32" customFormat="1" ht="15" customHeight="1" x14ac:dyDescent="0.25">
      <c r="A53" s="21" t="s">
        <v>18</v>
      </c>
      <c r="B53" s="43" t="s">
        <v>64</v>
      </c>
      <c r="C53" s="60">
        <v>7</v>
      </c>
      <c r="D53" s="45">
        <v>0</v>
      </c>
      <c r="E53" s="24">
        <v>0</v>
      </c>
      <c r="F53" s="25">
        <v>0</v>
      </c>
      <c r="G53" s="24">
        <v>0</v>
      </c>
      <c r="H53" s="44">
        <v>0</v>
      </c>
      <c r="I53" s="24">
        <v>0</v>
      </c>
      <c r="J53" s="25">
        <v>1</v>
      </c>
      <c r="K53" s="24">
        <v>14.2857</v>
      </c>
      <c r="L53" s="44">
        <v>6</v>
      </c>
      <c r="M53" s="24">
        <v>85.713999999999999</v>
      </c>
      <c r="N53" s="44">
        <v>0</v>
      </c>
      <c r="O53" s="24">
        <v>0</v>
      </c>
      <c r="P53" s="26">
        <v>0</v>
      </c>
      <c r="Q53" s="27">
        <v>0</v>
      </c>
      <c r="R53" s="45">
        <v>2</v>
      </c>
      <c r="S53" s="27">
        <v>28.571400000000001</v>
      </c>
      <c r="T53" s="23">
        <v>0</v>
      </c>
      <c r="U53" s="29">
        <v>0</v>
      </c>
      <c r="V53" s="23">
        <v>0</v>
      </c>
      <c r="W53" s="29">
        <v>0</v>
      </c>
      <c r="X53" s="30">
        <v>7</v>
      </c>
      <c r="Y53" s="31">
        <v>100</v>
      </c>
    </row>
    <row r="54" spans="1:25" s="32" customFormat="1" ht="15" customHeight="1" x14ac:dyDescent="0.25">
      <c r="A54" s="21" t="s">
        <v>18</v>
      </c>
      <c r="B54" s="33" t="s">
        <v>65</v>
      </c>
      <c r="C54" s="34">
        <v>443</v>
      </c>
      <c r="D54" s="47">
        <v>2</v>
      </c>
      <c r="E54" s="36">
        <v>0.45150000000000001</v>
      </c>
      <c r="F54" s="37">
        <v>8</v>
      </c>
      <c r="G54" s="51">
        <v>1.8059000000000001</v>
      </c>
      <c r="H54" s="46">
        <v>62</v>
      </c>
      <c r="I54" s="51">
        <v>13.9955</v>
      </c>
      <c r="J54" s="37">
        <v>220</v>
      </c>
      <c r="K54" s="36">
        <v>49.6614</v>
      </c>
      <c r="L54" s="37">
        <v>130</v>
      </c>
      <c r="M54" s="36">
        <v>29.344999999999999</v>
      </c>
      <c r="N54" s="37">
        <v>0</v>
      </c>
      <c r="O54" s="36">
        <v>0</v>
      </c>
      <c r="P54" s="49">
        <v>21</v>
      </c>
      <c r="Q54" s="39">
        <v>4.7404000000000002</v>
      </c>
      <c r="R54" s="35">
        <v>131</v>
      </c>
      <c r="S54" s="39">
        <v>29.571100000000001</v>
      </c>
      <c r="T54" s="47">
        <v>19</v>
      </c>
      <c r="U54" s="40">
        <v>4.2888999999999999</v>
      </c>
      <c r="V54" s="47">
        <v>31</v>
      </c>
      <c r="W54" s="40">
        <v>6.9977</v>
      </c>
      <c r="X54" s="41">
        <v>135</v>
      </c>
      <c r="Y54" s="42">
        <v>100</v>
      </c>
    </row>
    <row r="55" spans="1:25" s="32" customFormat="1" ht="15" customHeight="1" x14ac:dyDescent="0.25">
      <c r="A55" s="21" t="s">
        <v>18</v>
      </c>
      <c r="B55" s="43" t="s">
        <v>66</v>
      </c>
      <c r="C55" s="22">
        <v>56</v>
      </c>
      <c r="D55" s="23">
        <v>0</v>
      </c>
      <c r="E55" s="24">
        <v>0</v>
      </c>
      <c r="F55" s="25">
        <v>1</v>
      </c>
      <c r="G55" s="24">
        <v>1.7857000000000001</v>
      </c>
      <c r="H55" s="44">
        <v>13</v>
      </c>
      <c r="I55" s="24">
        <v>23.214300000000001</v>
      </c>
      <c r="J55" s="44">
        <v>0</v>
      </c>
      <c r="K55" s="24">
        <v>0</v>
      </c>
      <c r="L55" s="25">
        <v>32</v>
      </c>
      <c r="M55" s="24">
        <v>57.143000000000001</v>
      </c>
      <c r="N55" s="25">
        <v>1</v>
      </c>
      <c r="O55" s="24">
        <v>1.7857000000000001</v>
      </c>
      <c r="P55" s="48">
        <v>9</v>
      </c>
      <c r="Q55" s="27">
        <v>16.071400000000001</v>
      </c>
      <c r="R55" s="23">
        <v>15</v>
      </c>
      <c r="S55" s="27">
        <v>26.785699999999999</v>
      </c>
      <c r="T55" s="45">
        <v>1</v>
      </c>
      <c r="U55" s="29">
        <v>1.7857000000000001</v>
      </c>
      <c r="V55" s="45">
        <v>9</v>
      </c>
      <c r="W55" s="29">
        <v>16.071400000000001</v>
      </c>
      <c r="X55" s="30">
        <v>38</v>
      </c>
      <c r="Y55" s="31">
        <v>100</v>
      </c>
    </row>
    <row r="56" spans="1:25" s="32" customFormat="1" ht="15" customHeight="1" x14ac:dyDescent="0.25">
      <c r="A56" s="21" t="s">
        <v>18</v>
      </c>
      <c r="B56" s="33" t="s">
        <v>67</v>
      </c>
      <c r="C56" s="34">
        <v>85</v>
      </c>
      <c r="D56" s="35">
        <v>0</v>
      </c>
      <c r="E56" s="36">
        <v>0</v>
      </c>
      <c r="F56" s="37">
        <v>0</v>
      </c>
      <c r="G56" s="36">
        <v>0</v>
      </c>
      <c r="H56" s="37">
        <v>1</v>
      </c>
      <c r="I56" s="36">
        <v>1.1765000000000001</v>
      </c>
      <c r="J56" s="46">
        <v>8</v>
      </c>
      <c r="K56" s="36">
        <v>9.4117999999999995</v>
      </c>
      <c r="L56" s="37">
        <v>74</v>
      </c>
      <c r="M56" s="36">
        <v>87.058999999999997</v>
      </c>
      <c r="N56" s="46">
        <v>0</v>
      </c>
      <c r="O56" s="36">
        <v>0</v>
      </c>
      <c r="P56" s="38">
        <v>2</v>
      </c>
      <c r="Q56" s="39">
        <v>2.3529</v>
      </c>
      <c r="R56" s="47">
        <v>22</v>
      </c>
      <c r="S56" s="39">
        <v>25.882400000000001</v>
      </c>
      <c r="T56" s="47">
        <v>3</v>
      </c>
      <c r="U56" s="40">
        <v>3.5293999999999999</v>
      </c>
      <c r="V56" s="47">
        <v>0</v>
      </c>
      <c r="W56" s="40">
        <v>0</v>
      </c>
      <c r="X56" s="41">
        <v>45</v>
      </c>
      <c r="Y56" s="42">
        <v>100</v>
      </c>
    </row>
    <row r="57" spans="1:25" s="32" customFormat="1" ht="15" customHeight="1" x14ac:dyDescent="0.25">
      <c r="A57" s="21" t="s">
        <v>18</v>
      </c>
      <c r="B57" s="43" t="s">
        <v>68</v>
      </c>
      <c r="C57" s="22">
        <v>57</v>
      </c>
      <c r="D57" s="23">
        <v>0</v>
      </c>
      <c r="E57" s="24">
        <v>0</v>
      </c>
      <c r="F57" s="44">
        <v>0</v>
      </c>
      <c r="G57" s="24">
        <v>0</v>
      </c>
      <c r="H57" s="25">
        <v>3</v>
      </c>
      <c r="I57" s="24">
        <v>5.2632000000000003</v>
      </c>
      <c r="J57" s="25">
        <v>29</v>
      </c>
      <c r="K57" s="24">
        <v>50.877200000000002</v>
      </c>
      <c r="L57" s="25">
        <v>25</v>
      </c>
      <c r="M57" s="24">
        <v>43.86</v>
      </c>
      <c r="N57" s="25">
        <v>0</v>
      </c>
      <c r="O57" s="24">
        <v>0</v>
      </c>
      <c r="P57" s="48">
        <v>0</v>
      </c>
      <c r="Q57" s="27">
        <v>0</v>
      </c>
      <c r="R57" s="45">
        <v>10</v>
      </c>
      <c r="S57" s="27">
        <v>17.543900000000001</v>
      </c>
      <c r="T57" s="45">
        <v>1</v>
      </c>
      <c r="U57" s="29">
        <v>1.7544</v>
      </c>
      <c r="V57" s="45">
        <v>3</v>
      </c>
      <c r="W57" s="29">
        <v>5.2632000000000003</v>
      </c>
      <c r="X57" s="30">
        <v>30</v>
      </c>
      <c r="Y57" s="31">
        <v>100</v>
      </c>
    </row>
    <row r="58" spans="1:25" s="32" customFormat="1" ht="15" customHeight="1" x14ac:dyDescent="0.25">
      <c r="A58" s="21" t="s">
        <v>18</v>
      </c>
      <c r="B58" s="33" t="s">
        <v>69</v>
      </c>
      <c r="C58" s="50">
        <v>6</v>
      </c>
      <c r="D58" s="47">
        <v>0</v>
      </c>
      <c r="E58" s="36">
        <v>0</v>
      </c>
      <c r="F58" s="37">
        <v>0</v>
      </c>
      <c r="G58" s="36">
        <v>0</v>
      </c>
      <c r="H58" s="46">
        <v>0</v>
      </c>
      <c r="I58" s="36">
        <v>0</v>
      </c>
      <c r="J58" s="37">
        <v>0</v>
      </c>
      <c r="K58" s="36">
        <v>0</v>
      </c>
      <c r="L58" s="37">
        <v>6</v>
      </c>
      <c r="M58" s="36">
        <v>100</v>
      </c>
      <c r="N58" s="37">
        <v>0</v>
      </c>
      <c r="O58" s="36">
        <v>0</v>
      </c>
      <c r="P58" s="49">
        <v>0</v>
      </c>
      <c r="Q58" s="39">
        <v>0</v>
      </c>
      <c r="R58" s="35">
        <v>3</v>
      </c>
      <c r="S58" s="39">
        <v>50</v>
      </c>
      <c r="T58" s="35">
        <v>0</v>
      </c>
      <c r="U58" s="40">
        <v>0</v>
      </c>
      <c r="V58" s="35">
        <v>0</v>
      </c>
      <c r="W58" s="40">
        <v>0</v>
      </c>
      <c r="X58" s="41">
        <v>7</v>
      </c>
      <c r="Y58" s="42">
        <v>100</v>
      </c>
    </row>
    <row r="59" spans="1:25" s="32" customFormat="1" ht="15" customHeight="1" thickBot="1" x14ac:dyDescent="0.3">
      <c r="A59" s="21" t="s">
        <v>18</v>
      </c>
      <c r="B59" s="61" t="s">
        <v>71</v>
      </c>
      <c r="C59" s="62">
        <v>1177</v>
      </c>
      <c r="D59" s="63">
        <v>0</v>
      </c>
      <c r="E59" s="64">
        <v>0</v>
      </c>
      <c r="F59" s="65">
        <v>1</v>
      </c>
      <c r="G59" s="64">
        <v>8.5000000000000006E-2</v>
      </c>
      <c r="H59" s="66">
        <v>1173</v>
      </c>
      <c r="I59" s="64">
        <v>99.660200000000003</v>
      </c>
      <c r="J59" s="65">
        <v>0</v>
      </c>
      <c r="K59" s="64">
        <v>0</v>
      </c>
      <c r="L59" s="65">
        <v>3</v>
      </c>
      <c r="M59" s="64">
        <v>0.255</v>
      </c>
      <c r="N59" s="65">
        <v>0</v>
      </c>
      <c r="O59" s="64">
        <v>0</v>
      </c>
      <c r="P59" s="67">
        <v>0</v>
      </c>
      <c r="Q59" s="68">
        <v>0</v>
      </c>
      <c r="R59" s="69">
        <v>561</v>
      </c>
      <c r="S59" s="68">
        <v>47.663600000000002</v>
      </c>
      <c r="T59" s="69">
        <v>0</v>
      </c>
      <c r="U59" s="70">
        <v>0</v>
      </c>
      <c r="V59" s="69">
        <v>6</v>
      </c>
      <c r="W59" s="70">
        <v>0.50980000000000003</v>
      </c>
      <c r="X59" s="71">
        <v>253</v>
      </c>
      <c r="Y59" s="72">
        <v>100</v>
      </c>
    </row>
    <row r="60" spans="1:25" s="54" customFormat="1" ht="15" customHeight="1" x14ac:dyDescent="0.25">
      <c r="A60" s="56"/>
      <c r="B60" s="57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8"/>
      <c r="W60" s="59"/>
      <c r="X60" s="53"/>
      <c r="Y60" s="53"/>
    </row>
    <row r="61" spans="1:25" s="54" customFormat="1" ht="12.5" x14ac:dyDescent="0.25">
      <c r="A61" s="56"/>
      <c r="B61" s="96" t="str">
        <f>CONCATENATE("NOTE: Table reads (for 50 states, District of Columbia, and Puerto Rico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18,817 public school students retained in grade 6, 238 (1.3%) were American Indian or Alaska Native, 3,902 (20.7%) were students with disabilities served under the Individuals with Disabilities Education Act (IDEA), and 1,037 (5.5%) were students with disabilities served solely under Section 504 of the Rehabilitation Act of 1973.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</row>
    <row r="62" spans="1:25" s="54" customFormat="1" ht="14.15" customHeight="1" x14ac:dyDescent="0.25">
      <c r="B62" s="95" t="s">
        <v>73</v>
      </c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53"/>
      <c r="Y62" s="52"/>
    </row>
    <row r="63" spans="1:25" s="54" customFormat="1" ht="15" customHeight="1" x14ac:dyDescent="0.25">
      <c r="A63" s="56"/>
      <c r="B63" s="95" t="s">
        <v>70</v>
      </c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53"/>
      <c r="Y63" s="53"/>
    </row>
  </sheetData>
  <sortState xmlns:xlrd2="http://schemas.microsoft.com/office/spreadsheetml/2017/richdata2" ref="B8:Y59">
    <sortCondition ref="B8:B59"/>
  </sortState>
  <mergeCells count="19">
    <mergeCell ref="B62:W62"/>
    <mergeCell ref="B63:W63"/>
    <mergeCell ref="B61:Y61"/>
    <mergeCell ref="B2:Y2"/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Y63"/>
  <sheetViews>
    <sheetView showGridLines="0" topLeftCell="B1" zoomScale="80" zoomScaleNormal="80" workbookViewId="0">
      <selection activeCell="C7" sqref="C7:Y59"/>
    </sheetView>
  </sheetViews>
  <sheetFormatPr defaultColWidth="12.109375" defaultRowHeight="15" customHeight="1" x14ac:dyDescent="0.3"/>
  <cols>
    <col min="1" max="1" width="11" style="10" customWidth="1"/>
    <col min="2" max="2" width="52.10937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09375" style="7"/>
  </cols>
  <sheetData>
    <row r="2" spans="1:25" s="2" customFormat="1" ht="15" customHeight="1" x14ac:dyDescent="0.4">
      <c r="A2" s="9"/>
      <c r="B2" s="74" t="str">
        <f>CONCATENATE("Number and percentage of public school male students ", LOWER(A7), ", by race/ethnicity, disability status, and English proficiency, by state: School Year 2017-18")</f>
        <v>Number and percentage of public school male students retained in grade 6, by race/ethnicity, disability status, and English proficiency, by state: School Year 2017-18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</row>
    <row r="3" spans="1:25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5" customHeight="1" x14ac:dyDescent="0.25">
      <c r="A4" s="11"/>
      <c r="B4" s="75" t="s">
        <v>0</v>
      </c>
      <c r="C4" s="77" t="s">
        <v>11</v>
      </c>
      <c r="D4" s="79" t="s">
        <v>10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  <c r="R4" s="82" t="s">
        <v>12</v>
      </c>
      <c r="S4" s="83"/>
      <c r="T4" s="82" t="s">
        <v>13</v>
      </c>
      <c r="U4" s="83"/>
      <c r="V4" s="82" t="s">
        <v>14</v>
      </c>
      <c r="W4" s="83"/>
      <c r="X4" s="86" t="s">
        <v>17</v>
      </c>
      <c r="Y4" s="88" t="s">
        <v>15</v>
      </c>
    </row>
    <row r="5" spans="1:25" s="12" customFormat="1" ht="25" customHeight="1" x14ac:dyDescent="0.3">
      <c r="A5" s="11"/>
      <c r="B5" s="76"/>
      <c r="C5" s="78"/>
      <c r="D5" s="90" t="s">
        <v>1</v>
      </c>
      <c r="E5" s="91"/>
      <c r="F5" s="92" t="s">
        <v>2</v>
      </c>
      <c r="G5" s="91"/>
      <c r="H5" s="93" t="s">
        <v>3</v>
      </c>
      <c r="I5" s="91"/>
      <c r="J5" s="93" t="s">
        <v>4</v>
      </c>
      <c r="K5" s="91"/>
      <c r="L5" s="93" t="s">
        <v>5</v>
      </c>
      <c r="M5" s="91"/>
      <c r="N5" s="93" t="s">
        <v>6</v>
      </c>
      <c r="O5" s="91"/>
      <c r="P5" s="93" t="s">
        <v>7</v>
      </c>
      <c r="Q5" s="94"/>
      <c r="R5" s="84"/>
      <c r="S5" s="85"/>
      <c r="T5" s="84"/>
      <c r="U5" s="85"/>
      <c r="V5" s="84"/>
      <c r="W5" s="85"/>
      <c r="X5" s="87"/>
      <c r="Y5" s="89"/>
    </row>
    <row r="6" spans="1:25" s="12" customFormat="1" ht="15" customHeight="1" thickBot="1" x14ac:dyDescent="0.35">
      <c r="A6" s="11"/>
      <c r="B6" s="13"/>
      <c r="C6" s="55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2" customFormat="1" ht="15" customHeight="1" x14ac:dyDescent="0.25">
      <c r="A7" s="21" t="s">
        <v>18</v>
      </c>
      <c r="B7" s="73" t="s">
        <v>72</v>
      </c>
      <c r="C7" s="22">
        <v>12739</v>
      </c>
      <c r="D7" s="23">
        <v>145</v>
      </c>
      <c r="E7" s="24">
        <v>1.1382000000000001</v>
      </c>
      <c r="F7" s="25">
        <v>132</v>
      </c>
      <c r="G7" s="24">
        <v>1.0362</v>
      </c>
      <c r="H7" s="25">
        <v>3539</v>
      </c>
      <c r="I7" s="24">
        <v>27.780799999999999</v>
      </c>
      <c r="J7" s="25">
        <v>4679</v>
      </c>
      <c r="K7" s="24">
        <v>36.729700000000001</v>
      </c>
      <c r="L7" s="25">
        <v>3779</v>
      </c>
      <c r="M7" s="24">
        <v>29.664999999999999</v>
      </c>
      <c r="N7" s="44">
        <v>60</v>
      </c>
      <c r="O7" s="24">
        <v>0.47099999999999997</v>
      </c>
      <c r="P7" s="26">
        <v>405</v>
      </c>
      <c r="Q7" s="27">
        <v>3.1791999999999998</v>
      </c>
      <c r="R7" s="28">
        <v>2880</v>
      </c>
      <c r="S7" s="27">
        <v>22.607700000000001</v>
      </c>
      <c r="T7" s="28">
        <v>751</v>
      </c>
      <c r="U7" s="29">
        <v>5.8952999999999998</v>
      </c>
      <c r="V7" s="28">
        <v>1165</v>
      </c>
      <c r="W7" s="29">
        <v>9.1450999999999993</v>
      </c>
      <c r="X7" s="30">
        <v>6123</v>
      </c>
      <c r="Y7" s="31">
        <v>100</v>
      </c>
    </row>
    <row r="8" spans="1:25" s="32" customFormat="1" ht="15" customHeight="1" x14ac:dyDescent="0.25">
      <c r="A8" s="21" t="s">
        <v>18</v>
      </c>
      <c r="B8" s="33" t="s">
        <v>20</v>
      </c>
      <c r="C8" s="34">
        <v>282</v>
      </c>
      <c r="D8" s="35">
        <v>2</v>
      </c>
      <c r="E8" s="36">
        <v>0.70920000000000005</v>
      </c>
      <c r="F8" s="37">
        <v>0</v>
      </c>
      <c r="G8" s="36">
        <v>0</v>
      </c>
      <c r="H8" s="46">
        <v>17</v>
      </c>
      <c r="I8" s="36">
        <v>6.0284000000000004</v>
      </c>
      <c r="J8" s="37">
        <v>166</v>
      </c>
      <c r="K8" s="36">
        <v>58.865200000000002</v>
      </c>
      <c r="L8" s="37">
        <v>95</v>
      </c>
      <c r="M8" s="36">
        <v>33.688000000000002</v>
      </c>
      <c r="N8" s="37">
        <v>0</v>
      </c>
      <c r="O8" s="36">
        <v>0</v>
      </c>
      <c r="P8" s="49">
        <v>2</v>
      </c>
      <c r="Q8" s="39">
        <v>0.70920000000000005</v>
      </c>
      <c r="R8" s="35">
        <v>23</v>
      </c>
      <c r="S8" s="39">
        <v>8.1560000000000006</v>
      </c>
      <c r="T8" s="47">
        <v>5</v>
      </c>
      <c r="U8" s="40">
        <v>1.7729999999999999</v>
      </c>
      <c r="V8" s="47">
        <v>0</v>
      </c>
      <c r="W8" s="40">
        <v>0</v>
      </c>
      <c r="X8" s="41">
        <v>139</v>
      </c>
      <c r="Y8" s="42">
        <v>100</v>
      </c>
    </row>
    <row r="9" spans="1:25" s="32" customFormat="1" ht="15" customHeight="1" x14ac:dyDescent="0.25">
      <c r="A9" s="21" t="s">
        <v>18</v>
      </c>
      <c r="B9" s="43" t="s">
        <v>19</v>
      </c>
      <c r="C9" s="22">
        <v>5</v>
      </c>
      <c r="D9" s="23">
        <v>4</v>
      </c>
      <c r="E9" s="24">
        <v>80</v>
      </c>
      <c r="F9" s="25">
        <v>0</v>
      </c>
      <c r="G9" s="24">
        <v>0</v>
      </c>
      <c r="H9" s="25">
        <v>0</v>
      </c>
      <c r="I9" s="24">
        <v>0</v>
      </c>
      <c r="J9" s="44">
        <v>0</v>
      </c>
      <c r="K9" s="24">
        <v>0</v>
      </c>
      <c r="L9" s="44">
        <v>0</v>
      </c>
      <c r="M9" s="24">
        <v>0</v>
      </c>
      <c r="N9" s="25">
        <v>0</v>
      </c>
      <c r="O9" s="24">
        <v>0</v>
      </c>
      <c r="P9" s="48">
        <v>1</v>
      </c>
      <c r="Q9" s="27">
        <v>20</v>
      </c>
      <c r="R9" s="45">
        <v>1</v>
      </c>
      <c r="S9" s="27">
        <v>20</v>
      </c>
      <c r="T9" s="45">
        <v>0</v>
      </c>
      <c r="U9" s="29">
        <v>0</v>
      </c>
      <c r="V9" s="45">
        <v>2</v>
      </c>
      <c r="W9" s="29">
        <v>40</v>
      </c>
      <c r="X9" s="30">
        <v>9</v>
      </c>
      <c r="Y9" s="31">
        <v>100</v>
      </c>
    </row>
    <row r="10" spans="1:25" s="32" customFormat="1" ht="15" customHeight="1" x14ac:dyDescent="0.25">
      <c r="A10" s="21" t="s">
        <v>18</v>
      </c>
      <c r="B10" s="33" t="s">
        <v>22</v>
      </c>
      <c r="C10" s="34">
        <v>187</v>
      </c>
      <c r="D10" s="47">
        <v>14</v>
      </c>
      <c r="E10" s="36">
        <v>7.4866000000000001</v>
      </c>
      <c r="F10" s="37">
        <v>6</v>
      </c>
      <c r="G10" s="36">
        <v>3.2086000000000001</v>
      </c>
      <c r="H10" s="46">
        <v>95</v>
      </c>
      <c r="I10" s="36">
        <v>50.802100000000003</v>
      </c>
      <c r="J10" s="37">
        <v>13</v>
      </c>
      <c r="K10" s="36">
        <v>6.9519000000000002</v>
      </c>
      <c r="L10" s="46">
        <v>57</v>
      </c>
      <c r="M10" s="36">
        <v>30.481000000000002</v>
      </c>
      <c r="N10" s="46">
        <v>0</v>
      </c>
      <c r="O10" s="36">
        <v>0</v>
      </c>
      <c r="P10" s="38">
        <v>2</v>
      </c>
      <c r="Q10" s="39">
        <v>1.0694999999999999</v>
      </c>
      <c r="R10" s="47">
        <v>23</v>
      </c>
      <c r="S10" s="39">
        <v>12.2995</v>
      </c>
      <c r="T10" s="47">
        <v>4</v>
      </c>
      <c r="U10" s="40">
        <v>2.1389999999999998</v>
      </c>
      <c r="V10" s="47">
        <v>17</v>
      </c>
      <c r="W10" s="40">
        <v>9.0908999999999995</v>
      </c>
      <c r="X10" s="41">
        <v>130</v>
      </c>
      <c r="Y10" s="42">
        <v>100</v>
      </c>
    </row>
    <row r="11" spans="1:25" s="32" customFormat="1" ht="15" customHeight="1" x14ac:dyDescent="0.25">
      <c r="A11" s="21" t="s">
        <v>18</v>
      </c>
      <c r="B11" s="43" t="s">
        <v>21</v>
      </c>
      <c r="C11" s="22">
        <v>68</v>
      </c>
      <c r="D11" s="23">
        <v>0</v>
      </c>
      <c r="E11" s="24">
        <v>0</v>
      </c>
      <c r="F11" s="44">
        <v>0</v>
      </c>
      <c r="G11" s="24">
        <v>0</v>
      </c>
      <c r="H11" s="25">
        <v>5</v>
      </c>
      <c r="I11" s="24">
        <v>7.3529</v>
      </c>
      <c r="J11" s="25">
        <v>18</v>
      </c>
      <c r="K11" s="24">
        <v>26.470600000000001</v>
      </c>
      <c r="L11" s="25">
        <v>43</v>
      </c>
      <c r="M11" s="24">
        <v>63.234999999999999</v>
      </c>
      <c r="N11" s="25">
        <v>1</v>
      </c>
      <c r="O11" s="24">
        <v>1.4705999999999999</v>
      </c>
      <c r="P11" s="48">
        <v>1</v>
      </c>
      <c r="Q11" s="27">
        <v>1.4705999999999999</v>
      </c>
      <c r="R11" s="45">
        <v>17</v>
      </c>
      <c r="S11" s="27">
        <v>25</v>
      </c>
      <c r="T11" s="23">
        <v>9</v>
      </c>
      <c r="U11" s="29">
        <v>13.235300000000001</v>
      </c>
      <c r="V11" s="23">
        <v>4</v>
      </c>
      <c r="W11" s="29">
        <v>5.8823999999999996</v>
      </c>
      <c r="X11" s="30">
        <v>64</v>
      </c>
      <c r="Y11" s="31">
        <v>100</v>
      </c>
    </row>
    <row r="12" spans="1:25" s="32" customFormat="1" ht="15" customHeight="1" x14ac:dyDescent="0.25">
      <c r="A12" s="21" t="s">
        <v>18</v>
      </c>
      <c r="B12" s="33" t="s">
        <v>23</v>
      </c>
      <c r="C12" s="34">
        <v>207</v>
      </c>
      <c r="D12" s="35">
        <v>8</v>
      </c>
      <c r="E12" s="36">
        <v>3.8647</v>
      </c>
      <c r="F12" s="46">
        <v>12</v>
      </c>
      <c r="G12" s="36">
        <v>5.7971000000000004</v>
      </c>
      <c r="H12" s="37">
        <v>113</v>
      </c>
      <c r="I12" s="36">
        <v>54.589399999999998</v>
      </c>
      <c r="J12" s="37">
        <v>23</v>
      </c>
      <c r="K12" s="36">
        <v>11.1111</v>
      </c>
      <c r="L12" s="37">
        <v>39</v>
      </c>
      <c r="M12" s="36">
        <v>18.841000000000001</v>
      </c>
      <c r="N12" s="46">
        <v>0</v>
      </c>
      <c r="O12" s="36">
        <v>0</v>
      </c>
      <c r="P12" s="49">
        <v>12</v>
      </c>
      <c r="Q12" s="39">
        <v>5.7971000000000004</v>
      </c>
      <c r="R12" s="47">
        <v>58</v>
      </c>
      <c r="S12" s="39">
        <v>28.019300000000001</v>
      </c>
      <c r="T12" s="35">
        <v>4</v>
      </c>
      <c r="U12" s="40">
        <v>1.9323999999999999</v>
      </c>
      <c r="V12" s="35">
        <v>62</v>
      </c>
      <c r="W12" s="40">
        <v>29.951699999999999</v>
      </c>
      <c r="X12" s="41">
        <v>182</v>
      </c>
      <c r="Y12" s="42">
        <v>100</v>
      </c>
    </row>
    <row r="13" spans="1:25" s="32" customFormat="1" ht="15" customHeight="1" x14ac:dyDescent="0.25">
      <c r="A13" s="21" t="s">
        <v>18</v>
      </c>
      <c r="B13" s="43" t="s">
        <v>24</v>
      </c>
      <c r="C13" s="22">
        <v>75</v>
      </c>
      <c r="D13" s="23">
        <v>0</v>
      </c>
      <c r="E13" s="24">
        <v>0</v>
      </c>
      <c r="F13" s="44">
        <v>1</v>
      </c>
      <c r="G13" s="24">
        <v>1.3332999999999999</v>
      </c>
      <c r="H13" s="25">
        <v>39</v>
      </c>
      <c r="I13" s="24">
        <v>52</v>
      </c>
      <c r="J13" s="44">
        <v>3</v>
      </c>
      <c r="K13" s="24">
        <v>4</v>
      </c>
      <c r="L13" s="25">
        <v>28</v>
      </c>
      <c r="M13" s="24">
        <v>37.332999999999998</v>
      </c>
      <c r="N13" s="25">
        <v>0</v>
      </c>
      <c r="O13" s="24">
        <v>0</v>
      </c>
      <c r="P13" s="26">
        <v>4</v>
      </c>
      <c r="Q13" s="27">
        <v>5.3333000000000004</v>
      </c>
      <c r="R13" s="23">
        <v>0</v>
      </c>
      <c r="S13" s="27">
        <v>0</v>
      </c>
      <c r="T13" s="45">
        <v>3</v>
      </c>
      <c r="U13" s="29">
        <v>4</v>
      </c>
      <c r="V13" s="45">
        <v>19</v>
      </c>
      <c r="W13" s="29">
        <v>25.333300000000001</v>
      </c>
      <c r="X13" s="30">
        <v>71</v>
      </c>
      <c r="Y13" s="31">
        <v>100</v>
      </c>
    </row>
    <row r="14" spans="1:25" s="32" customFormat="1" ht="15" customHeight="1" x14ac:dyDescent="0.25">
      <c r="A14" s="21" t="s">
        <v>18</v>
      </c>
      <c r="B14" s="33" t="s">
        <v>25</v>
      </c>
      <c r="C14" s="50">
        <v>51</v>
      </c>
      <c r="D14" s="35">
        <v>0</v>
      </c>
      <c r="E14" s="36">
        <v>0</v>
      </c>
      <c r="F14" s="37">
        <v>0</v>
      </c>
      <c r="G14" s="36">
        <v>0</v>
      </c>
      <c r="H14" s="46">
        <v>19</v>
      </c>
      <c r="I14" s="36">
        <v>37.254899999999999</v>
      </c>
      <c r="J14" s="46">
        <v>21</v>
      </c>
      <c r="K14" s="36">
        <v>41.176499999999997</v>
      </c>
      <c r="L14" s="46">
        <v>10</v>
      </c>
      <c r="M14" s="36">
        <v>19.608000000000001</v>
      </c>
      <c r="N14" s="37">
        <v>0</v>
      </c>
      <c r="O14" s="36">
        <v>0</v>
      </c>
      <c r="P14" s="38">
        <v>1</v>
      </c>
      <c r="Q14" s="39">
        <v>1.9608000000000001</v>
      </c>
      <c r="R14" s="47">
        <v>11</v>
      </c>
      <c r="S14" s="39">
        <v>21.5686</v>
      </c>
      <c r="T14" s="35">
        <v>1</v>
      </c>
      <c r="U14" s="40">
        <v>1.9608000000000001</v>
      </c>
      <c r="V14" s="35">
        <v>5</v>
      </c>
      <c r="W14" s="40">
        <v>9.8039000000000005</v>
      </c>
      <c r="X14" s="41">
        <v>39</v>
      </c>
      <c r="Y14" s="42">
        <v>100</v>
      </c>
    </row>
    <row r="15" spans="1:25" s="32" customFormat="1" ht="15" customHeight="1" x14ac:dyDescent="0.25">
      <c r="A15" s="21" t="s">
        <v>18</v>
      </c>
      <c r="B15" s="43" t="s">
        <v>27</v>
      </c>
      <c r="C15" s="60">
        <v>46</v>
      </c>
      <c r="D15" s="23">
        <v>0</v>
      </c>
      <c r="E15" s="24">
        <v>0</v>
      </c>
      <c r="F15" s="25">
        <v>0</v>
      </c>
      <c r="G15" s="24">
        <v>0</v>
      </c>
      <c r="H15" s="25">
        <v>10</v>
      </c>
      <c r="I15" s="24">
        <v>21.739100000000001</v>
      </c>
      <c r="J15" s="44">
        <v>22</v>
      </c>
      <c r="K15" s="24">
        <v>47.826099999999997</v>
      </c>
      <c r="L15" s="25">
        <v>13</v>
      </c>
      <c r="M15" s="24">
        <v>28.260999999999999</v>
      </c>
      <c r="N15" s="44">
        <v>0</v>
      </c>
      <c r="O15" s="24">
        <v>0</v>
      </c>
      <c r="P15" s="26">
        <v>1</v>
      </c>
      <c r="Q15" s="27">
        <v>2.1739000000000002</v>
      </c>
      <c r="R15" s="45">
        <v>8</v>
      </c>
      <c r="S15" s="27">
        <v>17.391300000000001</v>
      </c>
      <c r="T15" s="23">
        <v>0</v>
      </c>
      <c r="U15" s="29">
        <v>0</v>
      </c>
      <c r="V15" s="23">
        <v>6</v>
      </c>
      <c r="W15" s="29">
        <v>13.0435</v>
      </c>
      <c r="X15" s="30">
        <v>25</v>
      </c>
      <c r="Y15" s="31">
        <v>100</v>
      </c>
    </row>
    <row r="16" spans="1:25" s="32" customFormat="1" ht="15" customHeight="1" x14ac:dyDescent="0.25">
      <c r="A16" s="21" t="s">
        <v>18</v>
      </c>
      <c r="B16" s="33" t="s">
        <v>26</v>
      </c>
      <c r="C16" s="50">
        <v>33</v>
      </c>
      <c r="D16" s="47">
        <v>0</v>
      </c>
      <c r="E16" s="36">
        <v>0</v>
      </c>
      <c r="F16" s="46">
        <v>0</v>
      </c>
      <c r="G16" s="36">
        <v>0</v>
      </c>
      <c r="H16" s="37">
        <v>2</v>
      </c>
      <c r="I16" s="36">
        <v>6.0606</v>
      </c>
      <c r="J16" s="46">
        <v>30</v>
      </c>
      <c r="K16" s="36">
        <v>90.909099999999995</v>
      </c>
      <c r="L16" s="37">
        <v>1</v>
      </c>
      <c r="M16" s="36">
        <v>3.03</v>
      </c>
      <c r="N16" s="46">
        <v>0</v>
      </c>
      <c r="O16" s="36">
        <v>0</v>
      </c>
      <c r="P16" s="38">
        <v>0</v>
      </c>
      <c r="Q16" s="39">
        <v>0</v>
      </c>
      <c r="R16" s="35">
        <v>8</v>
      </c>
      <c r="S16" s="39">
        <v>24.2424</v>
      </c>
      <c r="T16" s="35">
        <v>1</v>
      </c>
      <c r="U16" s="40">
        <v>3.0303</v>
      </c>
      <c r="V16" s="35">
        <v>0</v>
      </c>
      <c r="W16" s="40">
        <v>0</v>
      </c>
      <c r="X16" s="41">
        <v>25</v>
      </c>
      <c r="Y16" s="42">
        <v>100</v>
      </c>
    </row>
    <row r="17" spans="1:25" s="32" customFormat="1" ht="15" customHeight="1" x14ac:dyDescent="0.25">
      <c r="A17" s="21" t="s">
        <v>18</v>
      </c>
      <c r="B17" s="43" t="s">
        <v>28</v>
      </c>
      <c r="C17" s="22">
        <v>1844</v>
      </c>
      <c r="D17" s="23">
        <v>7</v>
      </c>
      <c r="E17" s="24">
        <v>0.37959999999999999</v>
      </c>
      <c r="F17" s="44">
        <v>6</v>
      </c>
      <c r="G17" s="24">
        <v>0.32540000000000002</v>
      </c>
      <c r="H17" s="25">
        <v>515</v>
      </c>
      <c r="I17" s="24">
        <v>27.9284</v>
      </c>
      <c r="J17" s="44">
        <v>590</v>
      </c>
      <c r="K17" s="24">
        <v>31.995699999999999</v>
      </c>
      <c r="L17" s="44">
        <v>655</v>
      </c>
      <c r="M17" s="24">
        <v>35.521000000000001</v>
      </c>
      <c r="N17" s="44">
        <v>2</v>
      </c>
      <c r="O17" s="24">
        <v>0.1085</v>
      </c>
      <c r="P17" s="48">
        <v>69</v>
      </c>
      <c r="Q17" s="27">
        <v>3.7418999999999998</v>
      </c>
      <c r="R17" s="23">
        <v>581</v>
      </c>
      <c r="S17" s="27">
        <v>31.5076</v>
      </c>
      <c r="T17" s="23">
        <v>149</v>
      </c>
      <c r="U17" s="29">
        <v>8.0802999999999994</v>
      </c>
      <c r="V17" s="23">
        <v>182</v>
      </c>
      <c r="W17" s="29">
        <v>9.8697999999999997</v>
      </c>
      <c r="X17" s="30">
        <v>565</v>
      </c>
      <c r="Y17" s="31">
        <v>100</v>
      </c>
    </row>
    <row r="18" spans="1:25" s="32" customFormat="1" ht="15" customHeight="1" x14ac:dyDescent="0.25">
      <c r="A18" s="21" t="s">
        <v>18</v>
      </c>
      <c r="B18" s="33" t="s">
        <v>29</v>
      </c>
      <c r="C18" s="34">
        <v>902</v>
      </c>
      <c r="D18" s="47">
        <v>3</v>
      </c>
      <c r="E18" s="36">
        <v>0.33260000000000001</v>
      </c>
      <c r="F18" s="37">
        <v>4</v>
      </c>
      <c r="G18" s="36">
        <v>0.44350000000000001</v>
      </c>
      <c r="H18" s="37">
        <v>127</v>
      </c>
      <c r="I18" s="36">
        <v>14.079800000000001</v>
      </c>
      <c r="J18" s="37">
        <v>512</v>
      </c>
      <c r="K18" s="36">
        <v>56.762700000000002</v>
      </c>
      <c r="L18" s="37">
        <v>215</v>
      </c>
      <c r="M18" s="36">
        <v>23.835999999999999</v>
      </c>
      <c r="N18" s="37">
        <v>2</v>
      </c>
      <c r="O18" s="36">
        <v>0.22170000000000001</v>
      </c>
      <c r="P18" s="38">
        <v>39</v>
      </c>
      <c r="Q18" s="39">
        <v>4.3236999999999997</v>
      </c>
      <c r="R18" s="47">
        <v>170</v>
      </c>
      <c r="S18" s="39">
        <v>18.847000000000001</v>
      </c>
      <c r="T18" s="35">
        <v>44</v>
      </c>
      <c r="U18" s="40">
        <v>4.8780000000000001</v>
      </c>
      <c r="V18" s="35">
        <v>58</v>
      </c>
      <c r="W18" s="40">
        <v>6.4302000000000001</v>
      </c>
      <c r="X18" s="41">
        <v>290</v>
      </c>
      <c r="Y18" s="42">
        <v>100</v>
      </c>
    </row>
    <row r="19" spans="1:25" s="32" customFormat="1" ht="15" customHeight="1" x14ac:dyDescent="0.25">
      <c r="A19" s="21" t="s">
        <v>18</v>
      </c>
      <c r="B19" s="43" t="s">
        <v>30</v>
      </c>
      <c r="C19" s="22">
        <v>71</v>
      </c>
      <c r="D19" s="23">
        <v>0</v>
      </c>
      <c r="E19" s="24">
        <v>0</v>
      </c>
      <c r="F19" s="25">
        <v>7</v>
      </c>
      <c r="G19" s="24">
        <v>9.8591999999999995</v>
      </c>
      <c r="H19" s="25">
        <v>13</v>
      </c>
      <c r="I19" s="24">
        <v>18.309899999999999</v>
      </c>
      <c r="J19" s="25">
        <v>0</v>
      </c>
      <c r="K19" s="24">
        <v>0</v>
      </c>
      <c r="L19" s="25">
        <v>5</v>
      </c>
      <c r="M19" s="24">
        <v>7.0419999999999998</v>
      </c>
      <c r="N19" s="25">
        <v>42</v>
      </c>
      <c r="O19" s="24">
        <v>59.154899999999998</v>
      </c>
      <c r="P19" s="26">
        <v>4</v>
      </c>
      <c r="Q19" s="27">
        <v>5.6337999999999999</v>
      </c>
      <c r="R19" s="23">
        <v>5</v>
      </c>
      <c r="S19" s="27">
        <v>7.0423</v>
      </c>
      <c r="T19" s="23">
        <v>1</v>
      </c>
      <c r="U19" s="29">
        <v>1.4085000000000001</v>
      </c>
      <c r="V19" s="23">
        <v>17</v>
      </c>
      <c r="W19" s="29">
        <v>23.9437</v>
      </c>
      <c r="X19" s="30">
        <v>33</v>
      </c>
      <c r="Y19" s="31">
        <v>100</v>
      </c>
    </row>
    <row r="20" spans="1:25" s="32" customFormat="1" ht="15" customHeight="1" x14ac:dyDescent="0.25">
      <c r="A20" s="21" t="s">
        <v>18</v>
      </c>
      <c r="B20" s="33" t="s">
        <v>32</v>
      </c>
      <c r="C20" s="50">
        <v>30</v>
      </c>
      <c r="D20" s="47">
        <v>0</v>
      </c>
      <c r="E20" s="36">
        <v>0</v>
      </c>
      <c r="F20" s="46">
        <v>0</v>
      </c>
      <c r="G20" s="36">
        <v>0</v>
      </c>
      <c r="H20" s="37">
        <v>9</v>
      </c>
      <c r="I20" s="36">
        <v>30</v>
      </c>
      <c r="J20" s="46">
        <v>1</v>
      </c>
      <c r="K20" s="36">
        <v>3.3332999999999999</v>
      </c>
      <c r="L20" s="46">
        <v>19</v>
      </c>
      <c r="M20" s="36">
        <v>63.332999999999998</v>
      </c>
      <c r="N20" s="46">
        <v>0</v>
      </c>
      <c r="O20" s="36">
        <v>0</v>
      </c>
      <c r="P20" s="38">
        <v>1</v>
      </c>
      <c r="Q20" s="39">
        <v>3.3332999999999999</v>
      </c>
      <c r="R20" s="47">
        <v>3</v>
      </c>
      <c r="S20" s="39">
        <v>10</v>
      </c>
      <c r="T20" s="35">
        <v>3</v>
      </c>
      <c r="U20" s="40">
        <v>10</v>
      </c>
      <c r="V20" s="35">
        <v>1</v>
      </c>
      <c r="W20" s="40">
        <v>3.3332999999999999</v>
      </c>
      <c r="X20" s="41">
        <v>58</v>
      </c>
      <c r="Y20" s="42">
        <v>100</v>
      </c>
    </row>
    <row r="21" spans="1:25" s="32" customFormat="1" ht="15" customHeight="1" x14ac:dyDescent="0.25">
      <c r="A21" s="21" t="s">
        <v>18</v>
      </c>
      <c r="B21" s="43" t="s">
        <v>33</v>
      </c>
      <c r="C21" s="22">
        <v>422</v>
      </c>
      <c r="D21" s="45">
        <v>0</v>
      </c>
      <c r="E21" s="24">
        <v>0</v>
      </c>
      <c r="F21" s="25">
        <v>1</v>
      </c>
      <c r="G21" s="24">
        <v>0.23699999999999999</v>
      </c>
      <c r="H21" s="44">
        <v>99</v>
      </c>
      <c r="I21" s="24">
        <v>23.459700000000002</v>
      </c>
      <c r="J21" s="25">
        <v>237</v>
      </c>
      <c r="K21" s="24">
        <v>56.161099999999998</v>
      </c>
      <c r="L21" s="25">
        <v>77</v>
      </c>
      <c r="M21" s="24">
        <v>18.245999999999999</v>
      </c>
      <c r="N21" s="25">
        <v>1</v>
      </c>
      <c r="O21" s="24">
        <v>0.23699999999999999</v>
      </c>
      <c r="P21" s="48">
        <v>7</v>
      </c>
      <c r="Q21" s="27">
        <v>1.6588000000000001</v>
      </c>
      <c r="R21" s="23">
        <v>27</v>
      </c>
      <c r="S21" s="27">
        <v>6.3981000000000003</v>
      </c>
      <c r="T21" s="45">
        <v>30</v>
      </c>
      <c r="U21" s="29">
        <v>7.109</v>
      </c>
      <c r="V21" s="45">
        <v>35</v>
      </c>
      <c r="W21" s="29">
        <v>8.2937999999999992</v>
      </c>
      <c r="X21" s="30">
        <v>321</v>
      </c>
      <c r="Y21" s="31">
        <v>100</v>
      </c>
    </row>
    <row r="22" spans="1:25" s="32" customFormat="1" ht="15" customHeight="1" x14ac:dyDescent="0.25">
      <c r="A22" s="21" t="s">
        <v>18</v>
      </c>
      <c r="B22" s="33" t="s">
        <v>34</v>
      </c>
      <c r="C22" s="34">
        <v>94</v>
      </c>
      <c r="D22" s="35">
        <v>0</v>
      </c>
      <c r="E22" s="36">
        <v>0</v>
      </c>
      <c r="F22" s="46">
        <v>0</v>
      </c>
      <c r="G22" s="36">
        <v>0</v>
      </c>
      <c r="H22" s="46">
        <v>10</v>
      </c>
      <c r="I22" s="36">
        <v>10.638299999999999</v>
      </c>
      <c r="J22" s="37">
        <v>11</v>
      </c>
      <c r="K22" s="36">
        <v>11.7021</v>
      </c>
      <c r="L22" s="37">
        <v>71</v>
      </c>
      <c r="M22" s="36">
        <v>75.531999999999996</v>
      </c>
      <c r="N22" s="37">
        <v>0</v>
      </c>
      <c r="O22" s="36">
        <v>0</v>
      </c>
      <c r="P22" s="49">
        <v>2</v>
      </c>
      <c r="Q22" s="39">
        <v>2.1276999999999999</v>
      </c>
      <c r="R22" s="47">
        <v>26</v>
      </c>
      <c r="S22" s="39">
        <v>27.659600000000001</v>
      </c>
      <c r="T22" s="47">
        <v>4</v>
      </c>
      <c r="U22" s="40">
        <v>4.2553000000000001</v>
      </c>
      <c r="V22" s="47">
        <v>4</v>
      </c>
      <c r="W22" s="40">
        <v>4.2553000000000001</v>
      </c>
      <c r="X22" s="41">
        <v>97</v>
      </c>
      <c r="Y22" s="42">
        <v>100</v>
      </c>
    </row>
    <row r="23" spans="1:25" s="32" customFormat="1" ht="15" customHeight="1" x14ac:dyDescent="0.25">
      <c r="A23" s="21" t="s">
        <v>18</v>
      </c>
      <c r="B23" s="43" t="s">
        <v>31</v>
      </c>
      <c r="C23" s="22">
        <v>20</v>
      </c>
      <c r="D23" s="23">
        <v>0</v>
      </c>
      <c r="E23" s="24">
        <v>0</v>
      </c>
      <c r="F23" s="25">
        <v>0</v>
      </c>
      <c r="G23" s="24">
        <v>0</v>
      </c>
      <c r="H23" s="25">
        <v>1</v>
      </c>
      <c r="I23" s="24">
        <v>5</v>
      </c>
      <c r="J23" s="25">
        <v>3</v>
      </c>
      <c r="K23" s="24">
        <v>15</v>
      </c>
      <c r="L23" s="25">
        <v>15</v>
      </c>
      <c r="M23" s="24">
        <v>75</v>
      </c>
      <c r="N23" s="25">
        <v>0</v>
      </c>
      <c r="O23" s="24">
        <v>0</v>
      </c>
      <c r="P23" s="48">
        <v>1</v>
      </c>
      <c r="Q23" s="27">
        <v>5</v>
      </c>
      <c r="R23" s="45">
        <v>7</v>
      </c>
      <c r="S23" s="27">
        <v>35</v>
      </c>
      <c r="T23" s="23">
        <v>1</v>
      </c>
      <c r="U23" s="29">
        <v>5</v>
      </c>
      <c r="V23" s="23">
        <v>0</v>
      </c>
      <c r="W23" s="29">
        <v>0</v>
      </c>
      <c r="X23" s="30">
        <v>28</v>
      </c>
      <c r="Y23" s="31">
        <v>100</v>
      </c>
    </row>
    <row r="24" spans="1:25" s="32" customFormat="1" ht="15" customHeight="1" x14ac:dyDescent="0.25">
      <c r="A24" s="21" t="s">
        <v>18</v>
      </c>
      <c r="B24" s="33" t="s">
        <v>35</v>
      </c>
      <c r="C24" s="34">
        <v>6</v>
      </c>
      <c r="D24" s="47">
        <v>0</v>
      </c>
      <c r="E24" s="36">
        <v>0</v>
      </c>
      <c r="F24" s="37">
        <v>0</v>
      </c>
      <c r="G24" s="36">
        <v>0</v>
      </c>
      <c r="H24" s="46">
        <v>1</v>
      </c>
      <c r="I24" s="36">
        <v>16.666699999999999</v>
      </c>
      <c r="J24" s="37">
        <v>1</v>
      </c>
      <c r="K24" s="36">
        <v>16.666699999999999</v>
      </c>
      <c r="L24" s="37">
        <v>3</v>
      </c>
      <c r="M24" s="36">
        <v>50</v>
      </c>
      <c r="N24" s="37">
        <v>0</v>
      </c>
      <c r="O24" s="36">
        <v>0</v>
      </c>
      <c r="P24" s="49">
        <v>1</v>
      </c>
      <c r="Q24" s="39">
        <v>16.666699999999999</v>
      </c>
      <c r="R24" s="47">
        <v>0</v>
      </c>
      <c r="S24" s="39">
        <v>0</v>
      </c>
      <c r="T24" s="35">
        <v>0</v>
      </c>
      <c r="U24" s="40">
        <v>0</v>
      </c>
      <c r="V24" s="35">
        <v>2</v>
      </c>
      <c r="W24" s="40">
        <v>33.333300000000001</v>
      </c>
      <c r="X24" s="41">
        <v>12</v>
      </c>
      <c r="Y24" s="42">
        <v>100</v>
      </c>
    </row>
    <row r="25" spans="1:25" s="32" customFormat="1" ht="15" customHeight="1" x14ac:dyDescent="0.25">
      <c r="A25" s="21" t="s">
        <v>18</v>
      </c>
      <c r="B25" s="43" t="s">
        <v>36</v>
      </c>
      <c r="C25" s="60">
        <v>183</v>
      </c>
      <c r="D25" s="23">
        <v>0</v>
      </c>
      <c r="E25" s="24">
        <v>0</v>
      </c>
      <c r="F25" s="25">
        <v>1</v>
      </c>
      <c r="G25" s="24">
        <v>0.5464</v>
      </c>
      <c r="H25" s="25">
        <v>6</v>
      </c>
      <c r="I25" s="24">
        <v>3.2787000000000002</v>
      </c>
      <c r="J25" s="25">
        <v>37</v>
      </c>
      <c r="K25" s="24">
        <v>20.218599999999999</v>
      </c>
      <c r="L25" s="44">
        <v>132</v>
      </c>
      <c r="M25" s="24">
        <v>72.131</v>
      </c>
      <c r="N25" s="25">
        <v>0</v>
      </c>
      <c r="O25" s="24">
        <v>0</v>
      </c>
      <c r="P25" s="48">
        <v>7</v>
      </c>
      <c r="Q25" s="27">
        <v>3.8250999999999999</v>
      </c>
      <c r="R25" s="23">
        <v>33</v>
      </c>
      <c r="S25" s="27">
        <v>18.032800000000002</v>
      </c>
      <c r="T25" s="23">
        <v>2</v>
      </c>
      <c r="U25" s="29">
        <v>1.0929</v>
      </c>
      <c r="V25" s="23">
        <v>3</v>
      </c>
      <c r="W25" s="29">
        <v>1.6393</v>
      </c>
      <c r="X25" s="30">
        <v>120</v>
      </c>
      <c r="Y25" s="31">
        <v>100</v>
      </c>
    </row>
    <row r="26" spans="1:25" s="32" customFormat="1" ht="15" customHeight="1" x14ac:dyDescent="0.25">
      <c r="A26" s="21" t="s">
        <v>18</v>
      </c>
      <c r="B26" s="33" t="s">
        <v>37</v>
      </c>
      <c r="C26" s="34">
        <v>1023</v>
      </c>
      <c r="D26" s="35">
        <v>1</v>
      </c>
      <c r="E26" s="36">
        <v>9.7799999999999998E-2</v>
      </c>
      <c r="F26" s="46">
        <v>6</v>
      </c>
      <c r="G26" s="36">
        <v>0.58650000000000002</v>
      </c>
      <c r="H26" s="46">
        <v>138</v>
      </c>
      <c r="I26" s="36">
        <v>13.489699999999999</v>
      </c>
      <c r="J26" s="37">
        <v>585</v>
      </c>
      <c r="K26" s="36">
        <v>57.184800000000003</v>
      </c>
      <c r="L26" s="37">
        <v>267</v>
      </c>
      <c r="M26" s="36">
        <v>26.1</v>
      </c>
      <c r="N26" s="46">
        <v>2</v>
      </c>
      <c r="O26" s="36">
        <v>0.19550000000000001</v>
      </c>
      <c r="P26" s="49">
        <v>24</v>
      </c>
      <c r="Q26" s="39">
        <v>2.3460000000000001</v>
      </c>
      <c r="R26" s="35">
        <v>168</v>
      </c>
      <c r="S26" s="39">
        <v>16.4223</v>
      </c>
      <c r="T26" s="35">
        <v>157</v>
      </c>
      <c r="U26" s="40">
        <v>15.347</v>
      </c>
      <c r="V26" s="35">
        <v>81</v>
      </c>
      <c r="W26" s="40">
        <v>7.9179000000000004</v>
      </c>
      <c r="X26" s="41">
        <v>244</v>
      </c>
      <c r="Y26" s="42">
        <v>100</v>
      </c>
    </row>
    <row r="27" spans="1:25" s="32" customFormat="1" ht="15" customHeight="1" x14ac:dyDescent="0.25">
      <c r="A27" s="21" t="s">
        <v>18</v>
      </c>
      <c r="B27" s="43" t="s">
        <v>40</v>
      </c>
      <c r="C27" s="60">
        <v>17</v>
      </c>
      <c r="D27" s="45">
        <v>0</v>
      </c>
      <c r="E27" s="24">
        <v>0</v>
      </c>
      <c r="F27" s="25">
        <v>0</v>
      </c>
      <c r="G27" s="24">
        <v>0</v>
      </c>
      <c r="H27" s="25">
        <v>1</v>
      </c>
      <c r="I27" s="24">
        <v>5.8823999999999996</v>
      </c>
      <c r="J27" s="25">
        <v>1</v>
      </c>
      <c r="K27" s="24">
        <v>5.8823999999999996</v>
      </c>
      <c r="L27" s="44">
        <v>15</v>
      </c>
      <c r="M27" s="24">
        <v>88.234999999999999</v>
      </c>
      <c r="N27" s="25">
        <v>0</v>
      </c>
      <c r="O27" s="24">
        <v>0</v>
      </c>
      <c r="P27" s="48">
        <v>0</v>
      </c>
      <c r="Q27" s="27">
        <v>0</v>
      </c>
      <c r="R27" s="45">
        <v>8</v>
      </c>
      <c r="S27" s="27">
        <v>47.058799999999998</v>
      </c>
      <c r="T27" s="23">
        <v>1</v>
      </c>
      <c r="U27" s="29">
        <v>5.8823999999999996</v>
      </c>
      <c r="V27" s="23">
        <v>1</v>
      </c>
      <c r="W27" s="29">
        <v>5.8823999999999996</v>
      </c>
      <c r="X27" s="30">
        <v>15</v>
      </c>
      <c r="Y27" s="31">
        <v>100</v>
      </c>
    </row>
    <row r="28" spans="1:25" s="32" customFormat="1" ht="15" customHeight="1" x14ac:dyDescent="0.25">
      <c r="A28" s="21" t="s">
        <v>18</v>
      </c>
      <c r="B28" s="33" t="s">
        <v>39</v>
      </c>
      <c r="C28" s="50">
        <v>310</v>
      </c>
      <c r="D28" s="47">
        <v>3</v>
      </c>
      <c r="E28" s="36">
        <v>0.9677</v>
      </c>
      <c r="F28" s="37">
        <v>1</v>
      </c>
      <c r="G28" s="36">
        <v>0.3226</v>
      </c>
      <c r="H28" s="37">
        <v>51</v>
      </c>
      <c r="I28" s="36">
        <v>16.451599999999999</v>
      </c>
      <c r="J28" s="37">
        <v>184</v>
      </c>
      <c r="K28" s="36">
        <v>59.354799999999997</v>
      </c>
      <c r="L28" s="46">
        <v>58</v>
      </c>
      <c r="M28" s="36">
        <v>18.71</v>
      </c>
      <c r="N28" s="37">
        <v>0</v>
      </c>
      <c r="O28" s="36">
        <v>0</v>
      </c>
      <c r="P28" s="38">
        <v>13</v>
      </c>
      <c r="Q28" s="39">
        <v>4.1935000000000002</v>
      </c>
      <c r="R28" s="35">
        <v>64</v>
      </c>
      <c r="S28" s="39">
        <v>20.645199999999999</v>
      </c>
      <c r="T28" s="47">
        <v>25</v>
      </c>
      <c r="U28" s="40">
        <v>8.0645000000000007</v>
      </c>
      <c r="V28" s="47">
        <v>23</v>
      </c>
      <c r="W28" s="40">
        <v>7.4194000000000004</v>
      </c>
      <c r="X28" s="41">
        <v>118</v>
      </c>
      <c r="Y28" s="42">
        <v>100</v>
      </c>
    </row>
    <row r="29" spans="1:25" s="32" customFormat="1" ht="15" customHeight="1" x14ac:dyDescent="0.25">
      <c r="A29" s="21" t="s">
        <v>18</v>
      </c>
      <c r="B29" s="43" t="s">
        <v>38</v>
      </c>
      <c r="C29" s="22">
        <v>148</v>
      </c>
      <c r="D29" s="23">
        <v>1</v>
      </c>
      <c r="E29" s="24">
        <v>0.67569999999999997</v>
      </c>
      <c r="F29" s="25">
        <v>1</v>
      </c>
      <c r="G29" s="24">
        <v>0.67569999999999997</v>
      </c>
      <c r="H29" s="44">
        <v>73</v>
      </c>
      <c r="I29" s="24">
        <v>49.324300000000001</v>
      </c>
      <c r="J29" s="25">
        <v>32</v>
      </c>
      <c r="K29" s="24">
        <v>21.621600000000001</v>
      </c>
      <c r="L29" s="44">
        <v>34</v>
      </c>
      <c r="M29" s="24">
        <v>22.972999999999999</v>
      </c>
      <c r="N29" s="25">
        <v>0</v>
      </c>
      <c r="O29" s="24">
        <v>0</v>
      </c>
      <c r="P29" s="48">
        <v>7</v>
      </c>
      <c r="Q29" s="27">
        <v>4.7297000000000002</v>
      </c>
      <c r="R29" s="23">
        <v>51</v>
      </c>
      <c r="S29" s="27">
        <v>34.459499999999998</v>
      </c>
      <c r="T29" s="23">
        <v>18</v>
      </c>
      <c r="U29" s="29">
        <v>12.1622</v>
      </c>
      <c r="V29" s="23">
        <v>41</v>
      </c>
      <c r="W29" s="29">
        <v>27.7027</v>
      </c>
      <c r="X29" s="30">
        <v>94</v>
      </c>
      <c r="Y29" s="31">
        <v>100</v>
      </c>
    </row>
    <row r="30" spans="1:25" s="32" customFormat="1" ht="15" customHeight="1" x14ac:dyDescent="0.25">
      <c r="A30" s="21" t="s">
        <v>18</v>
      </c>
      <c r="B30" s="33" t="s">
        <v>41</v>
      </c>
      <c r="C30" s="34">
        <v>232</v>
      </c>
      <c r="D30" s="47">
        <v>5</v>
      </c>
      <c r="E30" s="36">
        <v>2.1551999999999998</v>
      </c>
      <c r="F30" s="46">
        <v>6</v>
      </c>
      <c r="G30" s="36">
        <v>2.5861999999999998</v>
      </c>
      <c r="H30" s="37">
        <v>17</v>
      </c>
      <c r="I30" s="36">
        <v>7.3276000000000003</v>
      </c>
      <c r="J30" s="37">
        <v>109</v>
      </c>
      <c r="K30" s="36">
        <v>46.982799999999997</v>
      </c>
      <c r="L30" s="37">
        <v>84</v>
      </c>
      <c r="M30" s="36">
        <v>36.207000000000001</v>
      </c>
      <c r="N30" s="37">
        <v>1</v>
      </c>
      <c r="O30" s="36">
        <v>0.43099999999999999</v>
      </c>
      <c r="P30" s="38">
        <v>10</v>
      </c>
      <c r="Q30" s="39">
        <v>4.3102999999999998</v>
      </c>
      <c r="R30" s="35">
        <v>35</v>
      </c>
      <c r="S30" s="39">
        <v>15.0862</v>
      </c>
      <c r="T30" s="47">
        <v>6</v>
      </c>
      <c r="U30" s="40">
        <v>2.5861999999999998</v>
      </c>
      <c r="V30" s="47">
        <v>19</v>
      </c>
      <c r="W30" s="40">
        <v>8.1897000000000002</v>
      </c>
      <c r="X30" s="41">
        <v>176</v>
      </c>
      <c r="Y30" s="42">
        <v>100</v>
      </c>
    </row>
    <row r="31" spans="1:25" s="32" customFormat="1" ht="15" customHeight="1" x14ac:dyDescent="0.25">
      <c r="A31" s="21" t="s">
        <v>18</v>
      </c>
      <c r="B31" s="43" t="s">
        <v>42</v>
      </c>
      <c r="C31" s="60">
        <v>28</v>
      </c>
      <c r="D31" s="23">
        <v>1</v>
      </c>
      <c r="E31" s="24">
        <v>3.5714000000000001</v>
      </c>
      <c r="F31" s="44">
        <v>12</v>
      </c>
      <c r="G31" s="24">
        <v>42.857100000000003</v>
      </c>
      <c r="H31" s="25">
        <v>1</v>
      </c>
      <c r="I31" s="24">
        <v>3.5714000000000001</v>
      </c>
      <c r="J31" s="44">
        <v>3</v>
      </c>
      <c r="K31" s="24">
        <v>10.7143</v>
      </c>
      <c r="L31" s="25">
        <v>11</v>
      </c>
      <c r="M31" s="24">
        <v>39.286000000000001</v>
      </c>
      <c r="N31" s="25">
        <v>0</v>
      </c>
      <c r="O31" s="24">
        <v>0</v>
      </c>
      <c r="P31" s="26">
        <v>0</v>
      </c>
      <c r="Q31" s="27">
        <v>0</v>
      </c>
      <c r="R31" s="23">
        <v>4</v>
      </c>
      <c r="S31" s="27">
        <v>14.2857</v>
      </c>
      <c r="T31" s="45">
        <v>0</v>
      </c>
      <c r="U31" s="29">
        <v>0</v>
      </c>
      <c r="V31" s="45">
        <v>9</v>
      </c>
      <c r="W31" s="29">
        <v>32.142899999999997</v>
      </c>
      <c r="X31" s="30">
        <v>25</v>
      </c>
      <c r="Y31" s="31">
        <v>100</v>
      </c>
    </row>
    <row r="32" spans="1:25" s="32" customFormat="1" ht="15" customHeight="1" x14ac:dyDescent="0.25">
      <c r="A32" s="21" t="s">
        <v>18</v>
      </c>
      <c r="B32" s="33" t="s">
        <v>44</v>
      </c>
      <c r="C32" s="34">
        <v>503</v>
      </c>
      <c r="D32" s="35">
        <v>4</v>
      </c>
      <c r="E32" s="36">
        <v>0.79520000000000002</v>
      </c>
      <c r="F32" s="37">
        <v>0</v>
      </c>
      <c r="G32" s="36">
        <v>0</v>
      </c>
      <c r="H32" s="37">
        <v>12</v>
      </c>
      <c r="I32" s="36">
        <v>2.3856999999999999</v>
      </c>
      <c r="J32" s="37">
        <v>343</v>
      </c>
      <c r="K32" s="36">
        <v>68.190899999999999</v>
      </c>
      <c r="L32" s="46">
        <v>137</v>
      </c>
      <c r="M32" s="36">
        <v>27.236999999999998</v>
      </c>
      <c r="N32" s="46">
        <v>0</v>
      </c>
      <c r="O32" s="36">
        <v>0</v>
      </c>
      <c r="P32" s="49">
        <v>7</v>
      </c>
      <c r="Q32" s="39">
        <v>1.3916999999999999</v>
      </c>
      <c r="R32" s="47">
        <v>52</v>
      </c>
      <c r="S32" s="39">
        <v>10.337999999999999</v>
      </c>
      <c r="T32" s="35">
        <v>1</v>
      </c>
      <c r="U32" s="40">
        <v>0.1988</v>
      </c>
      <c r="V32" s="35">
        <v>7</v>
      </c>
      <c r="W32" s="40">
        <v>1.3916999999999999</v>
      </c>
      <c r="X32" s="41">
        <v>175</v>
      </c>
      <c r="Y32" s="42">
        <v>100</v>
      </c>
    </row>
    <row r="33" spans="1:25" s="32" customFormat="1" ht="15" customHeight="1" x14ac:dyDescent="0.25">
      <c r="A33" s="21" t="s">
        <v>18</v>
      </c>
      <c r="B33" s="43" t="s">
        <v>43</v>
      </c>
      <c r="C33" s="22">
        <v>361</v>
      </c>
      <c r="D33" s="45">
        <v>1</v>
      </c>
      <c r="E33" s="24">
        <v>0.27700000000000002</v>
      </c>
      <c r="F33" s="25">
        <v>2</v>
      </c>
      <c r="G33" s="24">
        <v>0.55400000000000005</v>
      </c>
      <c r="H33" s="44">
        <v>16</v>
      </c>
      <c r="I33" s="24">
        <v>4.4321000000000002</v>
      </c>
      <c r="J33" s="25">
        <v>76</v>
      </c>
      <c r="K33" s="24">
        <v>21.052600000000002</v>
      </c>
      <c r="L33" s="25">
        <v>250</v>
      </c>
      <c r="M33" s="24">
        <v>69.251999999999995</v>
      </c>
      <c r="N33" s="44">
        <v>0</v>
      </c>
      <c r="O33" s="24">
        <v>0</v>
      </c>
      <c r="P33" s="48">
        <v>16</v>
      </c>
      <c r="Q33" s="27">
        <v>4.4321000000000002</v>
      </c>
      <c r="R33" s="45">
        <v>67</v>
      </c>
      <c r="S33" s="27">
        <v>18.5596</v>
      </c>
      <c r="T33" s="45">
        <v>4</v>
      </c>
      <c r="U33" s="29">
        <v>1.1080000000000001</v>
      </c>
      <c r="V33" s="45">
        <v>6</v>
      </c>
      <c r="W33" s="29">
        <v>1.6619999999999999</v>
      </c>
      <c r="X33" s="30">
        <v>61</v>
      </c>
      <c r="Y33" s="31">
        <v>100</v>
      </c>
    </row>
    <row r="34" spans="1:25" s="32" customFormat="1" ht="15" customHeight="1" x14ac:dyDescent="0.25">
      <c r="A34" s="21" t="s">
        <v>18</v>
      </c>
      <c r="B34" s="33" t="s">
        <v>45</v>
      </c>
      <c r="C34" s="50">
        <v>5</v>
      </c>
      <c r="D34" s="35">
        <v>1</v>
      </c>
      <c r="E34" s="36">
        <v>20</v>
      </c>
      <c r="F34" s="37">
        <v>0</v>
      </c>
      <c r="G34" s="36">
        <v>0</v>
      </c>
      <c r="H34" s="46">
        <v>0</v>
      </c>
      <c r="I34" s="36">
        <v>0</v>
      </c>
      <c r="J34" s="37">
        <v>0</v>
      </c>
      <c r="K34" s="36">
        <v>0</v>
      </c>
      <c r="L34" s="46">
        <v>4</v>
      </c>
      <c r="M34" s="36">
        <v>80</v>
      </c>
      <c r="N34" s="46">
        <v>0</v>
      </c>
      <c r="O34" s="36">
        <v>0</v>
      </c>
      <c r="P34" s="38">
        <v>0</v>
      </c>
      <c r="Q34" s="39">
        <v>0</v>
      </c>
      <c r="R34" s="47">
        <v>1</v>
      </c>
      <c r="S34" s="39">
        <v>20</v>
      </c>
      <c r="T34" s="47">
        <v>0</v>
      </c>
      <c r="U34" s="40">
        <v>0</v>
      </c>
      <c r="V34" s="47">
        <v>0</v>
      </c>
      <c r="W34" s="40">
        <v>0</v>
      </c>
      <c r="X34" s="41">
        <v>10</v>
      </c>
      <c r="Y34" s="42">
        <v>100</v>
      </c>
    </row>
    <row r="35" spans="1:25" s="32" customFormat="1" ht="15" customHeight="1" x14ac:dyDescent="0.25">
      <c r="A35" s="21" t="s">
        <v>18</v>
      </c>
      <c r="B35" s="43" t="s">
        <v>48</v>
      </c>
      <c r="C35" s="60">
        <v>7</v>
      </c>
      <c r="D35" s="45">
        <v>0</v>
      </c>
      <c r="E35" s="24">
        <v>0</v>
      </c>
      <c r="F35" s="25">
        <v>0</v>
      </c>
      <c r="G35" s="24">
        <v>0</v>
      </c>
      <c r="H35" s="44">
        <v>1</v>
      </c>
      <c r="I35" s="24">
        <v>14.2857</v>
      </c>
      <c r="J35" s="25">
        <v>1</v>
      </c>
      <c r="K35" s="24">
        <v>14.2857</v>
      </c>
      <c r="L35" s="44">
        <v>5</v>
      </c>
      <c r="M35" s="24">
        <v>71.429000000000002</v>
      </c>
      <c r="N35" s="25">
        <v>0</v>
      </c>
      <c r="O35" s="24">
        <v>0</v>
      </c>
      <c r="P35" s="48">
        <v>0</v>
      </c>
      <c r="Q35" s="27">
        <v>0</v>
      </c>
      <c r="R35" s="45">
        <v>3</v>
      </c>
      <c r="S35" s="27">
        <v>42.857100000000003</v>
      </c>
      <c r="T35" s="45">
        <v>0</v>
      </c>
      <c r="U35" s="29">
        <v>0</v>
      </c>
      <c r="V35" s="45">
        <v>1</v>
      </c>
      <c r="W35" s="29">
        <v>14.2857</v>
      </c>
      <c r="X35" s="30">
        <v>12</v>
      </c>
      <c r="Y35" s="31">
        <v>100</v>
      </c>
    </row>
    <row r="36" spans="1:25" s="32" customFormat="1" ht="15" customHeight="1" x14ac:dyDescent="0.25">
      <c r="A36" s="21" t="s">
        <v>18</v>
      </c>
      <c r="B36" s="33" t="s">
        <v>52</v>
      </c>
      <c r="C36" s="50">
        <v>190</v>
      </c>
      <c r="D36" s="47">
        <v>1</v>
      </c>
      <c r="E36" s="36">
        <v>0.52629999999999999</v>
      </c>
      <c r="F36" s="37">
        <v>4</v>
      </c>
      <c r="G36" s="36">
        <v>2.1053000000000002</v>
      </c>
      <c r="H36" s="37">
        <v>86</v>
      </c>
      <c r="I36" s="36">
        <v>45.263199999999998</v>
      </c>
      <c r="J36" s="46">
        <v>53</v>
      </c>
      <c r="K36" s="36">
        <v>27.8947</v>
      </c>
      <c r="L36" s="46">
        <v>29</v>
      </c>
      <c r="M36" s="36">
        <v>15.263</v>
      </c>
      <c r="N36" s="37">
        <v>3</v>
      </c>
      <c r="O36" s="36">
        <v>1.5789</v>
      </c>
      <c r="P36" s="49">
        <v>14</v>
      </c>
      <c r="Q36" s="39">
        <v>7.3684000000000003</v>
      </c>
      <c r="R36" s="47">
        <v>16</v>
      </c>
      <c r="S36" s="39">
        <v>8.4210999999999991</v>
      </c>
      <c r="T36" s="35">
        <v>9</v>
      </c>
      <c r="U36" s="40">
        <v>4.7367999999999997</v>
      </c>
      <c r="V36" s="35">
        <v>36</v>
      </c>
      <c r="W36" s="40">
        <v>18.947399999999998</v>
      </c>
      <c r="X36" s="41">
        <v>72</v>
      </c>
      <c r="Y36" s="42">
        <v>100</v>
      </c>
    </row>
    <row r="37" spans="1:25" s="32" customFormat="1" ht="15" customHeight="1" x14ac:dyDescent="0.25">
      <c r="A37" s="21" t="s">
        <v>18</v>
      </c>
      <c r="B37" s="43" t="s">
        <v>49</v>
      </c>
      <c r="C37" s="22">
        <v>20</v>
      </c>
      <c r="D37" s="23">
        <v>0</v>
      </c>
      <c r="E37" s="24">
        <v>0</v>
      </c>
      <c r="F37" s="25">
        <v>1</v>
      </c>
      <c r="G37" s="24">
        <v>5</v>
      </c>
      <c r="H37" s="25">
        <v>2</v>
      </c>
      <c r="I37" s="24">
        <v>10</v>
      </c>
      <c r="J37" s="25">
        <v>3</v>
      </c>
      <c r="K37" s="24">
        <v>15</v>
      </c>
      <c r="L37" s="25">
        <v>14</v>
      </c>
      <c r="M37" s="24">
        <v>70</v>
      </c>
      <c r="N37" s="44">
        <v>0</v>
      </c>
      <c r="O37" s="24">
        <v>0</v>
      </c>
      <c r="P37" s="48">
        <v>0</v>
      </c>
      <c r="Q37" s="27">
        <v>0</v>
      </c>
      <c r="R37" s="45">
        <v>4</v>
      </c>
      <c r="S37" s="27">
        <v>20</v>
      </c>
      <c r="T37" s="23">
        <v>3</v>
      </c>
      <c r="U37" s="29">
        <v>15</v>
      </c>
      <c r="V37" s="23">
        <v>4</v>
      </c>
      <c r="W37" s="29">
        <v>20</v>
      </c>
      <c r="X37" s="30">
        <v>18</v>
      </c>
      <c r="Y37" s="31">
        <v>100</v>
      </c>
    </row>
    <row r="38" spans="1:25" s="32" customFormat="1" ht="15" customHeight="1" x14ac:dyDescent="0.25">
      <c r="A38" s="21" t="s">
        <v>18</v>
      </c>
      <c r="B38" s="33" t="s">
        <v>50</v>
      </c>
      <c r="C38" s="34">
        <v>318</v>
      </c>
      <c r="D38" s="35">
        <v>0</v>
      </c>
      <c r="E38" s="36">
        <v>0</v>
      </c>
      <c r="F38" s="37">
        <v>7</v>
      </c>
      <c r="G38" s="36">
        <v>2.2012999999999998</v>
      </c>
      <c r="H38" s="37">
        <v>145</v>
      </c>
      <c r="I38" s="36">
        <v>45.597499999999997</v>
      </c>
      <c r="J38" s="37">
        <v>108</v>
      </c>
      <c r="K38" s="36">
        <v>33.962299999999999</v>
      </c>
      <c r="L38" s="37">
        <v>50</v>
      </c>
      <c r="M38" s="36">
        <v>15.723000000000001</v>
      </c>
      <c r="N38" s="37">
        <v>0</v>
      </c>
      <c r="O38" s="36">
        <v>0</v>
      </c>
      <c r="P38" s="38">
        <v>8</v>
      </c>
      <c r="Q38" s="39">
        <v>2.5156999999999998</v>
      </c>
      <c r="R38" s="47">
        <v>47</v>
      </c>
      <c r="S38" s="39">
        <v>14.7799</v>
      </c>
      <c r="T38" s="35">
        <v>10</v>
      </c>
      <c r="U38" s="40">
        <v>3.1446999999999998</v>
      </c>
      <c r="V38" s="35">
        <v>25</v>
      </c>
      <c r="W38" s="40">
        <v>7.8616000000000001</v>
      </c>
      <c r="X38" s="41">
        <v>183</v>
      </c>
      <c r="Y38" s="42">
        <v>100</v>
      </c>
    </row>
    <row r="39" spans="1:25" s="32" customFormat="1" ht="15" customHeight="1" x14ac:dyDescent="0.25">
      <c r="A39" s="21" t="s">
        <v>18</v>
      </c>
      <c r="B39" s="43" t="s">
        <v>51</v>
      </c>
      <c r="C39" s="22">
        <v>40</v>
      </c>
      <c r="D39" s="45">
        <v>2</v>
      </c>
      <c r="E39" s="24">
        <v>5</v>
      </c>
      <c r="F39" s="25">
        <v>1</v>
      </c>
      <c r="G39" s="24">
        <v>2.5</v>
      </c>
      <c r="H39" s="44">
        <v>23</v>
      </c>
      <c r="I39" s="24">
        <v>57.5</v>
      </c>
      <c r="J39" s="25">
        <v>1</v>
      </c>
      <c r="K39" s="24">
        <v>2.5</v>
      </c>
      <c r="L39" s="44">
        <v>13</v>
      </c>
      <c r="M39" s="24">
        <v>32.5</v>
      </c>
      <c r="N39" s="25">
        <v>0</v>
      </c>
      <c r="O39" s="24">
        <v>0</v>
      </c>
      <c r="P39" s="48">
        <v>0</v>
      </c>
      <c r="Q39" s="27">
        <v>0</v>
      </c>
      <c r="R39" s="23">
        <v>9</v>
      </c>
      <c r="S39" s="27">
        <v>22.5</v>
      </c>
      <c r="T39" s="23">
        <v>0</v>
      </c>
      <c r="U39" s="29">
        <v>0</v>
      </c>
      <c r="V39" s="23">
        <v>6</v>
      </c>
      <c r="W39" s="29">
        <v>15</v>
      </c>
      <c r="X39" s="30">
        <v>28</v>
      </c>
      <c r="Y39" s="31">
        <v>100</v>
      </c>
    </row>
    <row r="40" spans="1:25" s="32" customFormat="1" ht="15" customHeight="1" x14ac:dyDescent="0.25">
      <c r="A40" s="21" t="s">
        <v>18</v>
      </c>
      <c r="B40" s="33" t="s">
        <v>53</v>
      </c>
      <c r="C40" s="50">
        <v>592</v>
      </c>
      <c r="D40" s="35">
        <v>3</v>
      </c>
      <c r="E40" s="36">
        <v>0.50680000000000003</v>
      </c>
      <c r="F40" s="37">
        <v>16</v>
      </c>
      <c r="G40" s="36">
        <v>2.7027000000000001</v>
      </c>
      <c r="H40" s="37">
        <v>229</v>
      </c>
      <c r="I40" s="36">
        <v>38.682400000000001</v>
      </c>
      <c r="J40" s="46">
        <v>258</v>
      </c>
      <c r="K40" s="36">
        <v>43.581099999999999</v>
      </c>
      <c r="L40" s="46">
        <v>78</v>
      </c>
      <c r="M40" s="36">
        <v>13.176</v>
      </c>
      <c r="N40" s="37">
        <v>0</v>
      </c>
      <c r="O40" s="36">
        <v>0</v>
      </c>
      <c r="P40" s="38">
        <v>8</v>
      </c>
      <c r="Q40" s="39">
        <v>1.3513999999999999</v>
      </c>
      <c r="R40" s="47">
        <v>189</v>
      </c>
      <c r="S40" s="39">
        <v>31.925699999999999</v>
      </c>
      <c r="T40" s="35">
        <v>13</v>
      </c>
      <c r="U40" s="40">
        <v>2.1959</v>
      </c>
      <c r="V40" s="35">
        <v>76</v>
      </c>
      <c r="W40" s="40">
        <v>12.8378</v>
      </c>
      <c r="X40" s="41">
        <v>395</v>
      </c>
      <c r="Y40" s="42">
        <v>100</v>
      </c>
    </row>
    <row r="41" spans="1:25" s="32" customFormat="1" ht="15" customHeight="1" x14ac:dyDescent="0.25">
      <c r="A41" s="21" t="s">
        <v>18</v>
      </c>
      <c r="B41" s="43" t="s">
        <v>46</v>
      </c>
      <c r="C41" s="22">
        <v>606</v>
      </c>
      <c r="D41" s="45">
        <v>9</v>
      </c>
      <c r="E41" s="24">
        <v>1.4851000000000001</v>
      </c>
      <c r="F41" s="25">
        <v>6</v>
      </c>
      <c r="G41" s="24">
        <v>0.99009999999999998</v>
      </c>
      <c r="H41" s="25">
        <v>112</v>
      </c>
      <c r="I41" s="24">
        <v>18.4818</v>
      </c>
      <c r="J41" s="25">
        <v>278</v>
      </c>
      <c r="K41" s="24">
        <v>45.874600000000001</v>
      </c>
      <c r="L41" s="44">
        <v>174</v>
      </c>
      <c r="M41" s="24">
        <v>28.713000000000001</v>
      </c>
      <c r="N41" s="44">
        <v>1</v>
      </c>
      <c r="O41" s="24">
        <v>0.16500000000000001</v>
      </c>
      <c r="P41" s="26">
        <v>26</v>
      </c>
      <c r="Q41" s="27">
        <v>4.2904</v>
      </c>
      <c r="R41" s="23">
        <v>153</v>
      </c>
      <c r="S41" s="27">
        <v>25.247499999999999</v>
      </c>
      <c r="T41" s="45">
        <v>26</v>
      </c>
      <c r="U41" s="29">
        <v>4.2904</v>
      </c>
      <c r="V41" s="45">
        <v>44</v>
      </c>
      <c r="W41" s="29">
        <v>7.2606999999999999</v>
      </c>
      <c r="X41" s="30">
        <v>241</v>
      </c>
      <c r="Y41" s="31">
        <v>100</v>
      </c>
    </row>
    <row r="42" spans="1:25" s="32" customFormat="1" ht="15" customHeight="1" x14ac:dyDescent="0.25">
      <c r="A42" s="21" t="s">
        <v>18</v>
      </c>
      <c r="B42" s="33" t="s">
        <v>47</v>
      </c>
      <c r="C42" s="50">
        <v>3</v>
      </c>
      <c r="D42" s="35">
        <v>2</v>
      </c>
      <c r="E42" s="36">
        <v>66.666700000000006</v>
      </c>
      <c r="F42" s="37">
        <v>0</v>
      </c>
      <c r="G42" s="36">
        <v>0</v>
      </c>
      <c r="H42" s="37">
        <v>0</v>
      </c>
      <c r="I42" s="36">
        <v>0</v>
      </c>
      <c r="J42" s="46">
        <v>0</v>
      </c>
      <c r="K42" s="36">
        <v>0</v>
      </c>
      <c r="L42" s="46">
        <v>1</v>
      </c>
      <c r="M42" s="36">
        <v>33.332999999999998</v>
      </c>
      <c r="N42" s="46">
        <v>0</v>
      </c>
      <c r="O42" s="36">
        <v>0</v>
      </c>
      <c r="P42" s="38">
        <v>0</v>
      </c>
      <c r="Q42" s="39">
        <v>0</v>
      </c>
      <c r="R42" s="47">
        <v>1</v>
      </c>
      <c r="S42" s="39">
        <v>33.333300000000001</v>
      </c>
      <c r="T42" s="35">
        <v>0</v>
      </c>
      <c r="U42" s="40">
        <v>0</v>
      </c>
      <c r="V42" s="35">
        <v>0</v>
      </c>
      <c r="W42" s="40">
        <v>0</v>
      </c>
      <c r="X42" s="41">
        <v>7</v>
      </c>
      <c r="Y42" s="42">
        <v>100</v>
      </c>
    </row>
    <row r="43" spans="1:25" s="32" customFormat="1" ht="15" customHeight="1" x14ac:dyDescent="0.25">
      <c r="A43" s="21" t="s">
        <v>18</v>
      </c>
      <c r="B43" s="43" t="s">
        <v>54</v>
      </c>
      <c r="C43" s="22">
        <v>295</v>
      </c>
      <c r="D43" s="23">
        <v>0</v>
      </c>
      <c r="E43" s="24">
        <v>0</v>
      </c>
      <c r="F43" s="25">
        <v>2</v>
      </c>
      <c r="G43" s="24">
        <v>0.67800000000000005</v>
      </c>
      <c r="H43" s="44">
        <v>16</v>
      </c>
      <c r="I43" s="24">
        <v>5.4237000000000002</v>
      </c>
      <c r="J43" s="25">
        <v>127</v>
      </c>
      <c r="K43" s="24">
        <v>43.050800000000002</v>
      </c>
      <c r="L43" s="25">
        <v>133</v>
      </c>
      <c r="M43" s="24">
        <v>45.085000000000001</v>
      </c>
      <c r="N43" s="25">
        <v>0</v>
      </c>
      <c r="O43" s="24">
        <v>0</v>
      </c>
      <c r="P43" s="26">
        <v>17</v>
      </c>
      <c r="Q43" s="27">
        <v>5.7626999999999997</v>
      </c>
      <c r="R43" s="45">
        <v>70</v>
      </c>
      <c r="S43" s="27">
        <v>23.7288</v>
      </c>
      <c r="T43" s="45">
        <v>13</v>
      </c>
      <c r="U43" s="29">
        <v>4.4067999999999996</v>
      </c>
      <c r="V43" s="45">
        <v>17</v>
      </c>
      <c r="W43" s="29">
        <v>5.7626999999999997</v>
      </c>
      <c r="X43" s="30">
        <v>179</v>
      </c>
      <c r="Y43" s="31">
        <v>100</v>
      </c>
    </row>
    <row r="44" spans="1:25" s="32" customFormat="1" ht="15" customHeight="1" x14ac:dyDescent="0.25">
      <c r="A44" s="21" t="s">
        <v>18</v>
      </c>
      <c r="B44" s="33" t="s">
        <v>55</v>
      </c>
      <c r="C44" s="34">
        <v>284</v>
      </c>
      <c r="D44" s="35">
        <v>56</v>
      </c>
      <c r="E44" s="36">
        <v>19.718299999999999</v>
      </c>
      <c r="F44" s="46">
        <v>2</v>
      </c>
      <c r="G44" s="36">
        <v>0.70420000000000005</v>
      </c>
      <c r="H44" s="37">
        <v>4</v>
      </c>
      <c r="I44" s="36">
        <v>1.4085000000000001</v>
      </c>
      <c r="J44" s="37">
        <v>38</v>
      </c>
      <c r="K44" s="36">
        <v>13.3803</v>
      </c>
      <c r="L44" s="37">
        <v>160</v>
      </c>
      <c r="M44" s="36">
        <v>56.338000000000001</v>
      </c>
      <c r="N44" s="46">
        <v>0</v>
      </c>
      <c r="O44" s="36">
        <v>0</v>
      </c>
      <c r="P44" s="49">
        <v>24</v>
      </c>
      <c r="Q44" s="39">
        <v>8.4506999999999994</v>
      </c>
      <c r="R44" s="47">
        <v>68</v>
      </c>
      <c r="S44" s="39">
        <v>23.9437</v>
      </c>
      <c r="T44" s="47">
        <v>9</v>
      </c>
      <c r="U44" s="40">
        <v>3.169</v>
      </c>
      <c r="V44" s="47">
        <v>5</v>
      </c>
      <c r="W44" s="40">
        <v>1.7605999999999999</v>
      </c>
      <c r="X44" s="41">
        <v>204</v>
      </c>
      <c r="Y44" s="42">
        <v>100</v>
      </c>
    </row>
    <row r="45" spans="1:25" s="32" customFormat="1" ht="15" customHeight="1" x14ac:dyDescent="0.25">
      <c r="A45" s="21" t="s">
        <v>18</v>
      </c>
      <c r="B45" s="43" t="s">
        <v>56</v>
      </c>
      <c r="C45" s="22">
        <v>16</v>
      </c>
      <c r="D45" s="45">
        <v>0</v>
      </c>
      <c r="E45" s="24">
        <v>0</v>
      </c>
      <c r="F45" s="25">
        <v>1</v>
      </c>
      <c r="G45" s="24">
        <v>6.25</v>
      </c>
      <c r="H45" s="44">
        <v>1</v>
      </c>
      <c r="I45" s="24">
        <v>6.25</v>
      </c>
      <c r="J45" s="25">
        <v>0</v>
      </c>
      <c r="K45" s="24">
        <v>0</v>
      </c>
      <c r="L45" s="44">
        <v>13</v>
      </c>
      <c r="M45" s="24">
        <v>81.25</v>
      </c>
      <c r="N45" s="25">
        <v>0</v>
      </c>
      <c r="O45" s="24">
        <v>0</v>
      </c>
      <c r="P45" s="26">
        <v>1</v>
      </c>
      <c r="Q45" s="27">
        <v>6.25</v>
      </c>
      <c r="R45" s="23">
        <v>7</v>
      </c>
      <c r="S45" s="27">
        <v>43.75</v>
      </c>
      <c r="T45" s="45">
        <v>1</v>
      </c>
      <c r="U45" s="29">
        <v>6.25</v>
      </c>
      <c r="V45" s="45">
        <v>0</v>
      </c>
      <c r="W45" s="29">
        <v>0</v>
      </c>
      <c r="X45" s="30">
        <v>10</v>
      </c>
      <c r="Y45" s="31">
        <v>100</v>
      </c>
    </row>
    <row r="46" spans="1:25" s="32" customFormat="1" ht="15" customHeight="1" x14ac:dyDescent="0.25">
      <c r="A46" s="21" t="s">
        <v>18</v>
      </c>
      <c r="B46" s="33" t="s">
        <v>57</v>
      </c>
      <c r="C46" s="34">
        <v>382</v>
      </c>
      <c r="D46" s="35">
        <v>2</v>
      </c>
      <c r="E46" s="36">
        <v>0.52359999999999995</v>
      </c>
      <c r="F46" s="37">
        <v>6</v>
      </c>
      <c r="G46" s="36">
        <v>1.5707</v>
      </c>
      <c r="H46" s="37">
        <v>45</v>
      </c>
      <c r="I46" s="36">
        <v>11.780099999999999</v>
      </c>
      <c r="J46" s="37">
        <v>120</v>
      </c>
      <c r="K46" s="36">
        <v>31.413599999999999</v>
      </c>
      <c r="L46" s="46">
        <v>191</v>
      </c>
      <c r="M46" s="36">
        <v>50</v>
      </c>
      <c r="N46" s="46">
        <v>1</v>
      </c>
      <c r="O46" s="36">
        <v>0.26179999999999998</v>
      </c>
      <c r="P46" s="49">
        <v>17</v>
      </c>
      <c r="Q46" s="39">
        <v>4.4503000000000004</v>
      </c>
      <c r="R46" s="35">
        <v>71</v>
      </c>
      <c r="S46" s="39">
        <v>18.586400000000001</v>
      </c>
      <c r="T46" s="35">
        <v>9</v>
      </c>
      <c r="U46" s="40">
        <v>2.3559999999999999</v>
      </c>
      <c r="V46" s="35">
        <v>10</v>
      </c>
      <c r="W46" s="40">
        <v>2.6177999999999999</v>
      </c>
      <c r="X46" s="41">
        <v>203</v>
      </c>
      <c r="Y46" s="42">
        <v>100</v>
      </c>
    </row>
    <row r="47" spans="1:25" s="32" customFormat="1" ht="15" customHeight="1" x14ac:dyDescent="0.25">
      <c r="A47" s="21" t="s">
        <v>18</v>
      </c>
      <c r="B47" s="43" t="s">
        <v>58</v>
      </c>
      <c r="C47" s="60">
        <v>16</v>
      </c>
      <c r="D47" s="23">
        <v>1</v>
      </c>
      <c r="E47" s="24">
        <v>6.25</v>
      </c>
      <c r="F47" s="44">
        <v>0</v>
      </c>
      <c r="G47" s="24">
        <v>0</v>
      </c>
      <c r="H47" s="44">
        <v>9</v>
      </c>
      <c r="I47" s="24">
        <v>56.25</v>
      </c>
      <c r="J47" s="44">
        <v>1</v>
      </c>
      <c r="K47" s="24">
        <v>6.25</v>
      </c>
      <c r="L47" s="44">
        <v>5</v>
      </c>
      <c r="M47" s="24">
        <v>31.25</v>
      </c>
      <c r="N47" s="25">
        <v>0</v>
      </c>
      <c r="O47" s="24">
        <v>0</v>
      </c>
      <c r="P47" s="26">
        <v>0</v>
      </c>
      <c r="Q47" s="27">
        <v>0</v>
      </c>
      <c r="R47" s="45">
        <v>1</v>
      </c>
      <c r="S47" s="27">
        <v>6.25</v>
      </c>
      <c r="T47" s="23">
        <v>1</v>
      </c>
      <c r="U47" s="29">
        <v>6.25</v>
      </c>
      <c r="V47" s="23">
        <v>0</v>
      </c>
      <c r="W47" s="29">
        <v>0</v>
      </c>
      <c r="X47" s="30">
        <v>11</v>
      </c>
      <c r="Y47" s="31">
        <v>100</v>
      </c>
    </row>
    <row r="48" spans="1:25" s="32" customFormat="1" ht="15" customHeight="1" x14ac:dyDescent="0.25">
      <c r="A48" s="21" t="s">
        <v>18</v>
      </c>
      <c r="B48" s="33" t="s">
        <v>59</v>
      </c>
      <c r="C48" s="34">
        <v>290</v>
      </c>
      <c r="D48" s="47">
        <v>2</v>
      </c>
      <c r="E48" s="36">
        <v>0.68969999999999998</v>
      </c>
      <c r="F48" s="37">
        <v>1</v>
      </c>
      <c r="G48" s="36">
        <v>0.3448</v>
      </c>
      <c r="H48" s="46">
        <v>8</v>
      </c>
      <c r="I48" s="36">
        <v>2.7585999999999999</v>
      </c>
      <c r="J48" s="37">
        <v>158</v>
      </c>
      <c r="K48" s="36">
        <v>54.482799999999997</v>
      </c>
      <c r="L48" s="37">
        <v>105</v>
      </c>
      <c r="M48" s="36">
        <v>36.207000000000001</v>
      </c>
      <c r="N48" s="46">
        <v>1</v>
      </c>
      <c r="O48" s="36">
        <v>0.3448</v>
      </c>
      <c r="P48" s="49">
        <v>15</v>
      </c>
      <c r="Q48" s="39">
        <v>5.1723999999999997</v>
      </c>
      <c r="R48" s="47">
        <v>48</v>
      </c>
      <c r="S48" s="39">
        <v>16.5517</v>
      </c>
      <c r="T48" s="47">
        <v>10</v>
      </c>
      <c r="U48" s="40">
        <v>3.4483000000000001</v>
      </c>
      <c r="V48" s="47">
        <v>8</v>
      </c>
      <c r="W48" s="40">
        <v>2.7585999999999999</v>
      </c>
      <c r="X48" s="41">
        <v>138</v>
      </c>
      <c r="Y48" s="42">
        <v>100</v>
      </c>
    </row>
    <row r="49" spans="1:25" s="32" customFormat="1" ht="15" customHeight="1" x14ac:dyDescent="0.25">
      <c r="A49" s="21" t="s">
        <v>18</v>
      </c>
      <c r="B49" s="43" t="s">
        <v>60</v>
      </c>
      <c r="C49" s="60">
        <v>13</v>
      </c>
      <c r="D49" s="23">
        <v>7</v>
      </c>
      <c r="E49" s="24">
        <v>53.846200000000003</v>
      </c>
      <c r="F49" s="25">
        <v>0</v>
      </c>
      <c r="G49" s="24">
        <v>0</v>
      </c>
      <c r="H49" s="25">
        <v>3</v>
      </c>
      <c r="I49" s="24">
        <v>23.076899999999998</v>
      </c>
      <c r="J49" s="25">
        <v>1</v>
      </c>
      <c r="K49" s="24">
        <v>7.6923000000000004</v>
      </c>
      <c r="L49" s="44">
        <v>2</v>
      </c>
      <c r="M49" s="24">
        <v>15.385</v>
      </c>
      <c r="N49" s="44">
        <v>0</v>
      </c>
      <c r="O49" s="24">
        <v>0</v>
      </c>
      <c r="P49" s="26">
        <v>0</v>
      </c>
      <c r="Q49" s="27">
        <v>0</v>
      </c>
      <c r="R49" s="45">
        <v>6</v>
      </c>
      <c r="S49" s="27">
        <v>46.153799999999997</v>
      </c>
      <c r="T49" s="45">
        <v>0</v>
      </c>
      <c r="U49" s="29">
        <v>0</v>
      </c>
      <c r="V49" s="45">
        <v>0</v>
      </c>
      <c r="W49" s="29">
        <v>0</v>
      </c>
      <c r="X49" s="30">
        <v>11</v>
      </c>
      <c r="Y49" s="31">
        <v>100</v>
      </c>
    </row>
    <row r="50" spans="1:25" s="32" customFormat="1" ht="15" customHeight="1" x14ac:dyDescent="0.25">
      <c r="A50" s="21" t="s">
        <v>18</v>
      </c>
      <c r="B50" s="33" t="s">
        <v>61</v>
      </c>
      <c r="C50" s="34">
        <v>309</v>
      </c>
      <c r="D50" s="35">
        <v>0</v>
      </c>
      <c r="E50" s="36">
        <v>0</v>
      </c>
      <c r="F50" s="37">
        <v>0</v>
      </c>
      <c r="G50" s="36">
        <v>0</v>
      </c>
      <c r="H50" s="46">
        <v>24</v>
      </c>
      <c r="I50" s="36">
        <v>7.7670000000000003</v>
      </c>
      <c r="J50" s="37">
        <v>181</v>
      </c>
      <c r="K50" s="36">
        <v>58.576099999999997</v>
      </c>
      <c r="L50" s="37">
        <v>96</v>
      </c>
      <c r="M50" s="36">
        <v>31.068000000000001</v>
      </c>
      <c r="N50" s="46">
        <v>0</v>
      </c>
      <c r="O50" s="36">
        <v>0</v>
      </c>
      <c r="P50" s="49">
        <v>8</v>
      </c>
      <c r="Q50" s="39">
        <v>2.589</v>
      </c>
      <c r="R50" s="35">
        <v>47</v>
      </c>
      <c r="S50" s="39">
        <v>15.2104</v>
      </c>
      <c r="T50" s="35">
        <v>10</v>
      </c>
      <c r="U50" s="40">
        <v>3.2362000000000002</v>
      </c>
      <c r="V50" s="35">
        <v>9</v>
      </c>
      <c r="W50" s="40">
        <v>2.9125999999999999</v>
      </c>
      <c r="X50" s="41">
        <v>146</v>
      </c>
      <c r="Y50" s="42">
        <v>100</v>
      </c>
    </row>
    <row r="51" spans="1:25" s="32" customFormat="1" ht="15" customHeight="1" x14ac:dyDescent="0.25">
      <c r="A51" s="21" t="s">
        <v>18</v>
      </c>
      <c r="B51" s="43" t="s">
        <v>62</v>
      </c>
      <c r="C51" s="22">
        <v>961</v>
      </c>
      <c r="D51" s="23">
        <v>3</v>
      </c>
      <c r="E51" s="24">
        <v>0.31219999999999998</v>
      </c>
      <c r="F51" s="44">
        <v>14</v>
      </c>
      <c r="G51" s="24">
        <v>1.4568000000000001</v>
      </c>
      <c r="H51" s="25">
        <v>612</v>
      </c>
      <c r="I51" s="24">
        <v>63.683700000000002</v>
      </c>
      <c r="J51" s="25">
        <v>148</v>
      </c>
      <c r="K51" s="24">
        <v>15.400600000000001</v>
      </c>
      <c r="L51" s="25">
        <v>169</v>
      </c>
      <c r="M51" s="24">
        <v>17.585999999999999</v>
      </c>
      <c r="N51" s="44">
        <v>1</v>
      </c>
      <c r="O51" s="24">
        <v>0.1041</v>
      </c>
      <c r="P51" s="26">
        <v>14</v>
      </c>
      <c r="Q51" s="27">
        <v>1.4568000000000001</v>
      </c>
      <c r="R51" s="23">
        <v>128</v>
      </c>
      <c r="S51" s="27">
        <v>13.3195</v>
      </c>
      <c r="T51" s="23">
        <v>146</v>
      </c>
      <c r="U51" s="29">
        <v>15.192500000000001</v>
      </c>
      <c r="V51" s="23">
        <v>279</v>
      </c>
      <c r="W51" s="29">
        <v>29.032299999999999</v>
      </c>
      <c r="X51" s="30">
        <v>606</v>
      </c>
      <c r="Y51" s="31">
        <v>100</v>
      </c>
    </row>
    <row r="52" spans="1:25" s="32" customFormat="1" ht="15" customHeight="1" x14ac:dyDescent="0.25">
      <c r="A52" s="21" t="s">
        <v>18</v>
      </c>
      <c r="B52" s="33" t="s">
        <v>63</v>
      </c>
      <c r="C52" s="34">
        <v>17</v>
      </c>
      <c r="D52" s="47">
        <v>0</v>
      </c>
      <c r="E52" s="36">
        <v>0</v>
      </c>
      <c r="F52" s="37">
        <v>0</v>
      </c>
      <c r="G52" s="36">
        <v>0</v>
      </c>
      <c r="H52" s="46">
        <v>6</v>
      </c>
      <c r="I52" s="36">
        <v>35.2941</v>
      </c>
      <c r="J52" s="46">
        <v>1</v>
      </c>
      <c r="K52" s="36">
        <v>5.8823999999999996</v>
      </c>
      <c r="L52" s="37">
        <v>8</v>
      </c>
      <c r="M52" s="36">
        <v>47.058999999999997</v>
      </c>
      <c r="N52" s="46">
        <v>1</v>
      </c>
      <c r="O52" s="36">
        <v>5.8823999999999996</v>
      </c>
      <c r="P52" s="38">
        <v>1</v>
      </c>
      <c r="Q52" s="39">
        <v>5.8823999999999996</v>
      </c>
      <c r="R52" s="35">
        <v>7</v>
      </c>
      <c r="S52" s="39">
        <v>41.176499999999997</v>
      </c>
      <c r="T52" s="35">
        <v>0</v>
      </c>
      <c r="U52" s="40">
        <v>0</v>
      </c>
      <c r="V52" s="35">
        <v>3</v>
      </c>
      <c r="W52" s="40">
        <v>17.647099999999998</v>
      </c>
      <c r="X52" s="41">
        <v>18</v>
      </c>
      <c r="Y52" s="42">
        <v>100</v>
      </c>
    </row>
    <row r="53" spans="1:25" s="32" customFormat="1" ht="15" customHeight="1" x14ac:dyDescent="0.25">
      <c r="A53" s="21" t="s">
        <v>18</v>
      </c>
      <c r="B53" s="43" t="s">
        <v>64</v>
      </c>
      <c r="C53" s="60">
        <v>5</v>
      </c>
      <c r="D53" s="45">
        <v>0</v>
      </c>
      <c r="E53" s="24">
        <v>0</v>
      </c>
      <c r="F53" s="25">
        <v>0</v>
      </c>
      <c r="G53" s="24">
        <v>0</v>
      </c>
      <c r="H53" s="44">
        <v>0</v>
      </c>
      <c r="I53" s="24">
        <v>0</v>
      </c>
      <c r="J53" s="25">
        <v>1</v>
      </c>
      <c r="K53" s="24">
        <v>20</v>
      </c>
      <c r="L53" s="44">
        <v>4</v>
      </c>
      <c r="M53" s="24">
        <v>80</v>
      </c>
      <c r="N53" s="44">
        <v>0</v>
      </c>
      <c r="O53" s="24">
        <v>0</v>
      </c>
      <c r="P53" s="26">
        <v>0</v>
      </c>
      <c r="Q53" s="27">
        <v>0</v>
      </c>
      <c r="R53" s="45">
        <v>1</v>
      </c>
      <c r="S53" s="27">
        <v>20</v>
      </c>
      <c r="T53" s="23">
        <v>0</v>
      </c>
      <c r="U53" s="29">
        <v>0</v>
      </c>
      <c r="V53" s="23">
        <v>0</v>
      </c>
      <c r="W53" s="29">
        <v>0</v>
      </c>
      <c r="X53" s="30">
        <v>7</v>
      </c>
      <c r="Y53" s="31">
        <v>100</v>
      </c>
    </row>
    <row r="54" spans="1:25" s="32" customFormat="1" ht="15" customHeight="1" x14ac:dyDescent="0.25">
      <c r="A54" s="21" t="s">
        <v>18</v>
      </c>
      <c r="B54" s="33" t="s">
        <v>65</v>
      </c>
      <c r="C54" s="34">
        <v>319</v>
      </c>
      <c r="D54" s="47">
        <v>2</v>
      </c>
      <c r="E54" s="36">
        <v>0.627</v>
      </c>
      <c r="F54" s="37">
        <v>5</v>
      </c>
      <c r="G54" s="51">
        <v>1.5673999999999999</v>
      </c>
      <c r="H54" s="46">
        <v>50</v>
      </c>
      <c r="I54" s="51">
        <v>15.673999999999999</v>
      </c>
      <c r="J54" s="37">
        <v>155</v>
      </c>
      <c r="K54" s="36">
        <v>48.589300000000001</v>
      </c>
      <c r="L54" s="37">
        <v>95</v>
      </c>
      <c r="M54" s="36">
        <v>29.780999999999999</v>
      </c>
      <c r="N54" s="37">
        <v>0</v>
      </c>
      <c r="O54" s="36">
        <v>0</v>
      </c>
      <c r="P54" s="49">
        <v>12</v>
      </c>
      <c r="Q54" s="39">
        <v>3.7618</v>
      </c>
      <c r="R54" s="35">
        <v>106</v>
      </c>
      <c r="S54" s="39">
        <v>33.2288</v>
      </c>
      <c r="T54" s="47">
        <v>13</v>
      </c>
      <c r="U54" s="40">
        <v>4.0751999999999997</v>
      </c>
      <c r="V54" s="47">
        <v>26</v>
      </c>
      <c r="W54" s="40">
        <v>8.1504999999999992</v>
      </c>
      <c r="X54" s="41">
        <v>135</v>
      </c>
      <c r="Y54" s="42">
        <v>100</v>
      </c>
    </row>
    <row r="55" spans="1:25" s="32" customFormat="1" ht="15" customHeight="1" x14ac:dyDescent="0.25">
      <c r="A55" s="21" t="s">
        <v>18</v>
      </c>
      <c r="B55" s="43" t="s">
        <v>66</v>
      </c>
      <c r="C55" s="22">
        <v>42</v>
      </c>
      <c r="D55" s="23">
        <v>0</v>
      </c>
      <c r="E55" s="24">
        <v>0</v>
      </c>
      <c r="F55" s="25">
        <v>0</v>
      </c>
      <c r="G55" s="24">
        <v>0</v>
      </c>
      <c r="H55" s="44">
        <v>10</v>
      </c>
      <c r="I55" s="24">
        <v>23.8095</v>
      </c>
      <c r="J55" s="44">
        <v>0</v>
      </c>
      <c r="K55" s="24">
        <v>0</v>
      </c>
      <c r="L55" s="25">
        <v>25</v>
      </c>
      <c r="M55" s="24">
        <v>59.524000000000001</v>
      </c>
      <c r="N55" s="25">
        <v>1</v>
      </c>
      <c r="O55" s="24">
        <v>2.3809999999999998</v>
      </c>
      <c r="P55" s="48">
        <v>6</v>
      </c>
      <c r="Q55" s="27">
        <v>14.2857</v>
      </c>
      <c r="R55" s="23">
        <v>11</v>
      </c>
      <c r="S55" s="27">
        <v>26.1905</v>
      </c>
      <c r="T55" s="45">
        <v>1</v>
      </c>
      <c r="U55" s="29">
        <v>2.3809999999999998</v>
      </c>
      <c r="V55" s="45">
        <v>6</v>
      </c>
      <c r="W55" s="29">
        <v>14.2857</v>
      </c>
      <c r="X55" s="30">
        <v>38</v>
      </c>
      <c r="Y55" s="31">
        <v>100</v>
      </c>
    </row>
    <row r="56" spans="1:25" s="32" customFormat="1" ht="15" customHeight="1" x14ac:dyDescent="0.25">
      <c r="A56" s="21" t="s">
        <v>18</v>
      </c>
      <c r="B56" s="33" t="s">
        <v>67</v>
      </c>
      <c r="C56" s="34">
        <v>58</v>
      </c>
      <c r="D56" s="35">
        <v>0</v>
      </c>
      <c r="E56" s="36">
        <v>0</v>
      </c>
      <c r="F56" s="37">
        <v>0</v>
      </c>
      <c r="G56" s="36">
        <v>0</v>
      </c>
      <c r="H56" s="37">
        <v>0</v>
      </c>
      <c r="I56" s="36">
        <v>0</v>
      </c>
      <c r="J56" s="46">
        <v>6</v>
      </c>
      <c r="K56" s="36">
        <v>10.344799999999999</v>
      </c>
      <c r="L56" s="37">
        <v>50</v>
      </c>
      <c r="M56" s="36">
        <v>86.206999999999994</v>
      </c>
      <c r="N56" s="46">
        <v>0</v>
      </c>
      <c r="O56" s="36">
        <v>0</v>
      </c>
      <c r="P56" s="38">
        <v>2</v>
      </c>
      <c r="Q56" s="39">
        <v>3.4483000000000001</v>
      </c>
      <c r="R56" s="47">
        <v>13</v>
      </c>
      <c r="S56" s="39">
        <v>22.413799999999998</v>
      </c>
      <c r="T56" s="47">
        <v>3</v>
      </c>
      <c r="U56" s="40">
        <v>5.1723999999999997</v>
      </c>
      <c r="V56" s="47">
        <v>0</v>
      </c>
      <c r="W56" s="40">
        <v>0</v>
      </c>
      <c r="X56" s="41">
        <v>45</v>
      </c>
      <c r="Y56" s="42">
        <v>100</v>
      </c>
    </row>
    <row r="57" spans="1:25" s="32" customFormat="1" ht="15" customHeight="1" x14ac:dyDescent="0.25">
      <c r="A57" s="21" t="s">
        <v>18</v>
      </c>
      <c r="B57" s="43" t="s">
        <v>68</v>
      </c>
      <c r="C57" s="22">
        <v>36</v>
      </c>
      <c r="D57" s="23">
        <v>0</v>
      </c>
      <c r="E57" s="24">
        <v>0</v>
      </c>
      <c r="F57" s="44">
        <v>0</v>
      </c>
      <c r="G57" s="24">
        <v>0</v>
      </c>
      <c r="H57" s="25">
        <v>2</v>
      </c>
      <c r="I57" s="24">
        <v>5.5556000000000001</v>
      </c>
      <c r="J57" s="25">
        <v>19</v>
      </c>
      <c r="K57" s="24">
        <v>52.777799999999999</v>
      </c>
      <c r="L57" s="25">
        <v>15</v>
      </c>
      <c r="M57" s="24">
        <v>41.667000000000002</v>
      </c>
      <c r="N57" s="25">
        <v>0</v>
      </c>
      <c r="O57" s="24">
        <v>0</v>
      </c>
      <c r="P57" s="48">
        <v>0</v>
      </c>
      <c r="Q57" s="27">
        <v>0</v>
      </c>
      <c r="R57" s="45">
        <v>7</v>
      </c>
      <c r="S57" s="27">
        <v>19.444400000000002</v>
      </c>
      <c r="T57" s="45">
        <v>1</v>
      </c>
      <c r="U57" s="29">
        <v>2.7778</v>
      </c>
      <c r="V57" s="45">
        <v>3</v>
      </c>
      <c r="W57" s="29">
        <v>8.3332999999999995</v>
      </c>
      <c r="X57" s="30">
        <v>30</v>
      </c>
      <c r="Y57" s="31">
        <v>100</v>
      </c>
    </row>
    <row r="58" spans="1:25" s="32" customFormat="1" ht="15" customHeight="1" x14ac:dyDescent="0.25">
      <c r="A58" s="21" t="s">
        <v>18</v>
      </c>
      <c r="B58" s="33" t="s">
        <v>69</v>
      </c>
      <c r="C58" s="50">
        <v>5</v>
      </c>
      <c r="D58" s="47">
        <v>0</v>
      </c>
      <c r="E58" s="36">
        <v>0</v>
      </c>
      <c r="F58" s="37">
        <v>0</v>
      </c>
      <c r="G58" s="36">
        <v>0</v>
      </c>
      <c r="H58" s="46">
        <v>0</v>
      </c>
      <c r="I58" s="36">
        <v>0</v>
      </c>
      <c r="J58" s="37">
        <v>0</v>
      </c>
      <c r="K58" s="36">
        <v>0</v>
      </c>
      <c r="L58" s="37">
        <v>5</v>
      </c>
      <c r="M58" s="36">
        <v>100</v>
      </c>
      <c r="N58" s="37">
        <v>0</v>
      </c>
      <c r="O58" s="36">
        <v>0</v>
      </c>
      <c r="P58" s="49">
        <v>0</v>
      </c>
      <c r="Q58" s="39">
        <v>0</v>
      </c>
      <c r="R58" s="35">
        <v>3</v>
      </c>
      <c r="S58" s="39">
        <v>60</v>
      </c>
      <c r="T58" s="35">
        <v>0</v>
      </c>
      <c r="U58" s="40">
        <v>0</v>
      </c>
      <c r="V58" s="35">
        <v>0</v>
      </c>
      <c r="W58" s="40">
        <v>0</v>
      </c>
      <c r="X58" s="41">
        <v>7</v>
      </c>
      <c r="Y58" s="42">
        <v>100</v>
      </c>
    </row>
    <row r="59" spans="1:25" s="32" customFormat="1" ht="15" customHeight="1" thickBot="1" x14ac:dyDescent="0.3">
      <c r="A59" s="21" t="s">
        <v>18</v>
      </c>
      <c r="B59" s="61" t="s">
        <v>71</v>
      </c>
      <c r="C59" s="62">
        <v>762</v>
      </c>
      <c r="D59" s="63">
        <v>0</v>
      </c>
      <c r="E59" s="64">
        <v>0</v>
      </c>
      <c r="F59" s="65">
        <v>0</v>
      </c>
      <c r="G59" s="64">
        <v>0</v>
      </c>
      <c r="H59" s="66">
        <v>761</v>
      </c>
      <c r="I59" s="64">
        <v>99.868799999999993</v>
      </c>
      <c r="J59" s="65">
        <v>0</v>
      </c>
      <c r="K59" s="64">
        <v>0</v>
      </c>
      <c r="L59" s="65">
        <v>1</v>
      </c>
      <c r="M59" s="64">
        <v>0.13100000000000001</v>
      </c>
      <c r="N59" s="65">
        <v>0</v>
      </c>
      <c r="O59" s="64">
        <v>0</v>
      </c>
      <c r="P59" s="67">
        <v>0</v>
      </c>
      <c r="Q59" s="68">
        <v>0</v>
      </c>
      <c r="R59" s="69">
        <v>413</v>
      </c>
      <c r="S59" s="68">
        <v>54.1995</v>
      </c>
      <c r="T59" s="69">
        <v>0</v>
      </c>
      <c r="U59" s="70">
        <v>0</v>
      </c>
      <c r="V59" s="69">
        <v>3</v>
      </c>
      <c r="W59" s="70">
        <v>0.39369999999999999</v>
      </c>
      <c r="X59" s="71">
        <v>253</v>
      </c>
      <c r="Y59" s="72">
        <v>100</v>
      </c>
    </row>
    <row r="60" spans="1:25" s="54" customFormat="1" ht="15" customHeight="1" x14ac:dyDescent="0.25">
      <c r="A60" s="56"/>
      <c r="B60" s="57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8"/>
      <c r="W60" s="59"/>
      <c r="X60" s="53"/>
      <c r="Y60" s="53"/>
    </row>
    <row r="61" spans="1:25" s="54" customFormat="1" ht="12.5" x14ac:dyDescent="0.25">
      <c r="A61" s="56"/>
      <c r="B61" s="96" t="str">
        <f>CONCATENATE("NOTE: Table reads (for 50 states, District of Columbia, and Puerto Rico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12,739 public school male students retained in grade 6, 145 (1.1%) were American Indian or Alaska Native, 2,880 (22.6%) were students with disabilities served under the Individuals with Disabilities Education Act (IDEA), and 751 (5.9%) were students with disabilities served solely under Section 504 of the Rehabilitation Act of 1973.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</row>
    <row r="62" spans="1:25" s="54" customFormat="1" ht="14.15" customHeight="1" x14ac:dyDescent="0.25">
      <c r="B62" s="95" t="s">
        <v>73</v>
      </c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53"/>
      <c r="Y62" s="52"/>
    </row>
    <row r="63" spans="1:25" s="54" customFormat="1" ht="15" customHeight="1" x14ac:dyDescent="0.25">
      <c r="A63" s="56"/>
      <c r="B63" s="95" t="s">
        <v>70</v>
      </c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53"/>
      <c r="Y63" s="53"/>
    </row>
  </sheetData>
  <sortState xmlns:xlrd2="http://schemas.microsoft.com/office/spreadsheetml/2017/richdata2" ref="B8:Y59">
    <sortCondition ref="B8:B59"/>
  </sortState>
  <mergeCells count="19">
    <mergeCell ref="B2:Y2"/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62:W62"/>
    <mergeCell ref="B63:W63"/>
    <mergeCell ref="B61:Y61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Y63"/>
  <sheetViews>
    <sheetView showGridLines="0" topLeftCell="A40" zoomScale="80" zoomScaleNormal="80" workbookViewId="0">
      <selection activeCell="C7" sqref="C7:Y59"/>
    </sheetView>
  </sheetViews>
  <sheetFormatPr defaultColWidth="12.109375" defaultRowHeight="15" customHeight="1" x14ac:dyDescent="0.3"/>
  <cols>
    <col min="1" max="1" width="11" style="10" customWidth="1"/>
    <col min="2" max="2" width="58.554687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09375" style="7"/>
  </cols>
  <sheetData>
    <row r="2" spans="1:25" s="2" customFormat="1" ht="15" customHeight="1" x14ac:dyDescent="0.4">
      <c r="A2" s="9"/>
      <c r="B2" s="74" t="str">
        <f>CONCATENATE("Number and percentage of public school female students ", LOWER(A7), ", by race/ethnicity, disability status, and English proficiency, by state: School Year 2017-18")</f>
        <v>Number and percentage of public school female students retained in grade 6, by race/ethnicity, disability status, and English proficiency, by state: School Year 2017-18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</row>
    <row r="3" spans="1:25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5" customHeight="1" x14ac:dyDescent="0.25">
      <c r="A4" s="11"/>
      <c r="B4" s="75" t="s">
        <v>0</v>
      </c>
      <c r="C4" s="77" t="s">
        <v>11</v>
      </c>
      <c r="D4" s="79" t="s">
        <v>10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  <c r="R4" s="82" t="s">
        <v>12</v>
      </c>
      <c r="S4" s="83"/>
      <c r="T4" s="82" t="s">
        <v>13</v>
      </c>
      <c r="U4" s="83"/>
      <c r="V4" s="82" t="s">
        <v>14</v>
      </c>
      <c r="W4" s="83"/>
      <c r="X4" s="86" t="s">
        <v>17</v>
      </c>
      <c r="Y4" s="88" t="s">
        <v>15</v>
      </c>
    </row>
    <row r="5" spans="1:25" s="12" customFormat="1" ht="25" customHeight="1" x14ac:dyDescent="0.3">
      <c r="A5" s="11"/>
      <c r="B5" s="76"/>
      <c r="C5" s="78"/>
      <c r="D5" s="90" t="s">
        <v>1</v>
      </c>
      <c r="E5" s="91"/>
      <c r="F5" s="92" t="s">
        <v>2</v>
      </c>
      <c r="G5" s="91"/>
      <c r="H5" s="93" t="s">
        <v>3</v>
      </c>
      <c r="I5" s="91"/>
      <c r="J5" s="93" t="s">
        <v>4</v>
      </c>
      <c r="K5" s="91"/>
      <c r="L5" s="93" t="s">
        <v>5</v>
      </c>
      <c r="M5" s="91"/>
      <c r="N5" s="93" t="s">
        <v>6</v>
      </c>
      <c r="O5" s="91"/>
      <c r="P5" s="93" t="s">
        <v>7</v>
      </c>
      <c r="Q5" s="94"/>
      <c r="R5" s="84"/>
      <c r="S5" s="85"/>
      <c r="T5" s="84"/>
      <c r="U5" s="85"/>
      <c r="V5" s="84"/>
      <c r="W5" s="85"/>
      <c r="X5" s="87"/>
      <c r="Y5" s="89"/>
    </row>
    <row r="6" spans="1:25" s="12" customFormat="1" ht="15" customHeight="1" thickBot="1" x14ac:dyDescent="0.35">
      <c r="A6" s="11"/>
      <c r="B6" s="13"/>
      <c r="C6" s="55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2" customFormat="1" ht="15" customHeight="1" x14ac:dyDescent="0.25">
      <c r="A7" s="21" t="s">
        <v>18</v>
      </c>
      <c r="B7" s="73" t="s">
        <v>72</v>
      </c>
      <c r="C7" s="22">
        <v>6078</v>
      </c>
      <c r="D7" s="23">
        <v>93</v>
      </c>
      <c r="E7" s="24">
        <v>1.5301</v>
      </c>
      <c r="F7" s="25">
        <v>76</v>
      </c>
      <c r="G7" s="24">
        <v>1.2504</v>
      </c>
      <c r="H7" s="25">
        <v>1669</v>
      </c>
      <c r="I7" s="24">
        <v>27.459700000000002</v>
      </c>
      <c r="J7" s="25">
        <v>2181</v>
      </c>
      <c r="K7" s="24">
        <v>35.883499999999998</v>
      </c>
      <c r="L7" s="25">
        <v>1815</v>
      </c>
      <c r="M7" s="24">
        <v>29.861999999999998</v>
      </c>
      <c r="N7" s="44">
        <v>48</v>
      </c>
      <c r="O7" s="24">
        <v>0.78969999999999996</v>
      </c>
      <c r="P7" s="26">
        <v>196</v>
      </c>
      <c r="Q7" s="27">
        <v>3.2246999999999999</v>
      </c>
      <c r="R7" s="28">
        <v>1022</v>
      </c>
      <c r="S7" s="27">
        <v>16.814699999999998</v>
      </c>
      <c r="T7" s="28">
        <v>286</v>
      </c>
      <c r="U7" s="29">
        <v>4.7054999999999998</v>
      </c>
      <c r="V7" s="28">
        <v>523</v>
      </c>
      <c r="W7" s="29">
        <v>8.6047999999999991</v>
      </c>
      <c r="X7" s="30">
        <v>6123</v>
      </c>
      <c r="Y7" s="31">
        <v>100</v>
      </c>
    </row>
    <row r="8" spans="1:25" s="32" customFormat="1" ht="15" customHeight="1" x14ac:dyDescent="0.25">
      <c r="A8" s="21" t="s">
        <v>18</v>
      </c>
      <c r="B8" s="33" t="s">
        <v>20</v>
      </c>
      <c r="C8" s="34">
        <v>113</v>
      </c>
      <c r="D8" s="35">
        <v>2</v>
      </c>
      <c r="E8" s="36">
        <v>1.7699</v>
      </c>
      <c r="F8" s="37">
        <v>0</v>
      </c>
      <c r="G8" s="36">
        <v>0</v>
      </c>
      <c r="H8" s="46">
        <v>2</v>
      </c>
      <c r="I8" s="36">
        <v>1.7699</v>
      </c>
      <c r="J8" s="37">
        <v>61</v>
      </c>
      <c r="K8" s="36">
        <v>53.982300000000002</v>
      </c>
      <c r="L8" s="37">
        <v>48</v>
      </c>
      <c r="M8" s="36">
        <v>42.478000000000002</v>
      </c>
      <c r="N8" s="37">
        <v>0</v>
      </c>
      <c r="O8" s="36">
        <v>0</v>
      </c>
      <c r="P8" s="49">
        <v>0</v>
      </c>
      <c r="Q8" s="39">
        <v>0</v>
      </c>
      <c r="R8" s="35">
        <v>4</v>
      </c>
      <c r="S8" s="39">
        <v>3.5398000000000001</v>
      </c>
      <c r="T8" s="47">
        <v>1</v>
      </c>
      <c r="U8" s="40">
        <v>0.88500000000000001</v>
      </c>
      <c r="V8" s="47">
        <v>0</v>
      </c>
      <c r="W8" s="40">
        <v>0</v>
      </c>
      <c r="X8" s="41">
        <v>139</v>
      </c>
      <c r="Y8" s="42">
        <v>100</v>
      </c>
    </row>
    <row r="9" spans="1:25" s="32" customFormat="1" ht="15" customHeight="1" x14ac:dyDescent="0.25">
      <c r="A9" s="21" t="s">
        <v>18</v>
      </c>
      <c r="B9" s="43" t="s">
        <v>19</v>
      </c>
      <c r="C9" s="22">
        <v>4</v>
      </c>
      <c r="D9" s="23">
        <v>2</v>
      </c>
      <c r="E9" s="24">
        <v>50</v>
      </c>
      <c r="F9" s="25">
        <v>0</v>
      </c>
      <c r="G9" s="24">
        <v>0</v>
      </c>
      <c r="H9" s="25">
        <v>0</v>
      </c>
      <c r="I9" s="24">
        <v>0</v>
      </c>
      <c r="J9" s="44">
        <v>0</v>
      </c>
      <c r="K9" s="24">
        <v>0</v>
      </c>
      <c r="L9" s="44">
        <v>2</v>
      </c>
      <c r="M9" s="24">
        <v>50</v>
      </c>
      <c r="N9" s="25">
        <v>0</v>
      </c>
      <c r="O9" s="24">
        <v>0</v>
      </c>
      <c r="P9" s="48">
        <v>0</v>
      </c>
      <c r="Q9" s="27">
        <v>0</v>
      </c>
      <c r="R9" s="45">
        <v>3</v>
      </c>
      <c r="S9" s="27">
        <v>75</v>
      </c>
      <c r="T9" s="45">
        <v>0</v>
      </c>
      <c r="U9" s="29">
        <v>0</v>
      </c>
      <c r="V9" s="45">
        <v>1</v>
      </c>
      <c r="W9" s="29">
        <v>25</v>
      </c>
      <c r="X9" s="30">
        <v>9</v>
      </c>
      <c r="Y9" s="31">
        <v>100</v>
      </c>
    </row>
    <row r="10" spans="1:25" s="32" customFormat="1" ht="15" customHeight="1" x14ac:dyDescent="0.25">
      <c r="A10" s="21" t="s">
        <v>18</v>
      </c>
      <c r="B10" s="33" t="s">
        <v>22</v>
      </c>
      <c r="C10" s="34">
        <v>89</v>
      </c>
      <c r="D10" s="47">
        <v>5</v>
      </c>
      <c r="E10" s="36">
        <v>5.6180000000000003</v>
      </c>
      <c r="F10" s="37">
        <v>3</v>
      </c>
      <c r="G10" s="36">
        <v>3.3708</v>
      </c>
      <c r="H10" s="46">
        <v>48</v>
      </c>
      <c r="I10" s="36">
        <v>53.932600000000001</v>
      </c>
      <c r="J10" s="37">
        <v>4</v>
      </c>
      <c r="K10" s="36">
        <v>4.4943999999999997</v>
      </c>
      <c r="L10" s="46">
        <v>25</v>
      </c>
      <c r="M10" s="36">
        <v>28.09</v>
      </c>
      <c r="N10" s="46">
        <v>0</v>
      </c>
      <c r="O10" s="36">
        <v>0</v>
      </c>
      <c r="P10" s="38">
        <v>4</v>
      </c>
      <c r="Q10" s="39">
        <v>4.4943999999999997</v>
      </c>
      <c r="R10" s="47">
        <v>11</v>
      </c>
      <c r="S10" s="39">
        <v>12.3596</v>
      </c>
      <c r="T10" s="47">
        <v>4</v>
      </c>
      <c r="U10" s="40">
        <v>4.4943999999999997</v>
      </c>
      <c r="V10" s="47">
        <v>8</v>
      </c>
      <c r="W10" s="40">
        <v>8.9887999999999995</v>
      </c>
      <c r="X10" s="41">
        <v>130</v>
      </c>
      <c r="Y10" s="42">
        <v>100</v>
      </c>
    </row>
    <row r="11" spans="1:25" s="32" customFormat="1" ht="15" customHeight="1" x14ac:dyDescent="0.25">
      <c r="A11" s="21" t="s">
        <v>18</v>
      </c>
      <c r="B11" s="43" t="s">
        <v>21</v>
      </c>
      <c r="C11" s="22">
        <v>34</v>
      </c>
      <c r="D11" s="23">
        <v>1</v>
      </c>
      <c r="E11" s="24">
        <v>2.9411999999999998</v>
      </c>
      <c r="F11" s="44">
        <v>0</v>
      </c>
      <c r="G11" s="24">
        <v>0</v>
      </c>
      <c r="H11" s="25">
        <v>2</v>
      </c>
      <c r="I11" s="24">
        <v>5.8823999999999996</v>
      </c>
      <c r="J11" s="25">
        <v>13</v>
      </c>
      <c r="K11" s="24">
        <v>38.235300000000002</v>
      </c>
      <c r="L11" s="25">
        <v>17</v>
      </c>
      <c r="M11" s="24">
        <v>50</v>
      </c>
      <c r="N11" s="25">
        <v>1</v>
      </c>
      <c r="O11" s="24">
        <v>2.9411999999999998</v>
      </c>
      <c r="P11" s="48">
        <v>0</v>
      </c>
      <c r="Q11" s="27">
        <v>0</v>
      </c>
      <c r="R11" s="45">
        <v>5</v>
      </c>
      <c r="S11" s="27">
        <v>14.7059</v>
      </c>
      <c r="T11" s="23">
        <v>1</v>
      </c>
      <c r="U11" s="29">
        <v>2.9411999999999998</v>
      </c>
      <c r="V11" s="23">
        <v>2</v>
      </c>
      <c r="W11" s="29">
        <v>5.8823999999999996</v>
      </c>
      <c r="X11" s="30">
        <v>64</v>
      </c>
      <c r="Y11" s="31">
        <v>100</v>
      </c>
    </row>
    <row r="12" spans="1:25" s="32" customFormat="1" ht="15" customHeight="1" x14ac:dyDescent="0.25">
      <c r="A12" s="21" t="s">
        <v>18</v>
      </c>
      <c r="B12" s="33" t="s">
        <v>23</v>
      </c>
      <c r="C12" s="34">
        <v>119</v>
      </c>
      <c r="D12" s="35">
        <v>4</v>
      </c>
      <c r="E12" s="36">
        <v>3.3613</v>
      </c>
      <c r="F12" s="46">
        <v>6</v>
      </c>
      <c r="G12" s="36">
        <v>5.0419999999999998</v>
      </c>
      <c r="H12" s="37">
        <v>56</v>
      </c>
      <c r="I12" s="36">
        <v>47.058799999999998</v>
      </c>
      <c r="J12" s="37">
        <v>17</v>
      </c>
      <c r="K12" s="36">
        <v>14.2857</v>
      </c>
      <c r="L12" s="37">
        <v>34</v>
      </c>
      <c r="M12" s="36">
        <v>28.571000000000002</v>
      </c>
      <c r="N12" s="46">
        <v>1</v>
      </c>
      <c r="O12" s="36">
        <v>0.84030000000000005</v>
      </c>
      <c r="P12" s="49">
        <v>1</v>
      </c>
      <c r="Q12" s="39">
        <v>0.84030000000000005</v>
      </c>
      <c r="R12" s="47">
        <v>25</v>
      </c>
      <c r="S12" s="39">
        <v>21.008400000000002</v>
      </c>
      <c r="T12" s="35">
        <v>0</v>
      </c>
      <c r="U12" s="40">
        <v>0</v>
      </c>
      <c r="V12" s="35">
        <v>29</v>
      </c>
      <c r="W12" s="40">
        <v>24.369700000000002</v>
      </c>
      <c r="X12" s="41">
        <v>182</v>
      </c>
      <c r="Y12" s="42">
        <v>100</v>
      </c>
    </row>
    <row r="13" spans="1:25" s="32" customFormat="1" ht="15" customHeight="1" x14ac:dyDescent="0.25">
      <c r="A13" s="21" t="s">
        <v>18</v>
      </c>
      <c r="B13" s="43" t="s">
        <v>24</v>
      </c>
      <c r="C13" s="22">
        <v>37</v>
      </c>
      <c r="D13" s="23">
        <v>0</v>
      </c>
      <c r="E13" s="24">
        <v>0</v>
      </c>
      <c r="F13" s="44">
        <v>0</v>
      </c>
      <c r="G13" s="24">
        <v>0</v>
      </c>
      <c r="H13" s="25">
        <v>16</v>
      </c>
      <c r="I13" s="24">
        <v>43.243200000000002</v>
      </c>
      <c r="J13" s="44">
        <v>2</v>
      </c>
      <c r="K13" s="24">
        <v>5.4054000000000002</v>
      </c>
      <c r="L13" s="25">
        <v>16</v>
      </c>
      <c r="M13" s="24">
        <v>43.243000000000002</v>
      </c>
      <c r="N13" s="25">
        <v>0</v>
      </c>
      <c r="O13" s="24">
        <v>0</v>
      </c>
      <c r="P13" s="26">
        <v>3</v>
      </c>
      <c r="Q13" s="27">
        <v>8.1081000000000003</v>
      </c>
      <c r="R13" s="23">
        <v>1</v>
      </c>
      <c r="S13" s="27">
        <v>2.7027000000000001</v>
      </c>
      <c r="T13" s="45">
        <v>0</v>
      </c>
      <c r="U13" s="29">
        <v>0</v>
      </c>
      <c r="V13" s="45">
        <v>9</v>
      </c>
      <c r="W13" s="29">
        <v>24.324300000000001</v>
      </c>
      <c r="X13" s="30">
        <v>71</v>
      </c>
      <c r="Y13" s="31">
        <v>100</v>
      </c>
    </row>
    <row r="14" spans="1:25" s="32" customFormat="1" ht="15" customHeight="1" x14ac:dyDescent="0.25">
      <c r="A14" s="21" t="s">
        <v>18</v>
      </c>
      <c r="B14" s="33" t="s">
        <v>25</v>
      </c>
      <c r="C14" s="50">
        <v>19</v>
      </c>
      <c r="D14" s="35">
        <v>0</v>
      </c>
      <c r="E14" s="36">
        <v>0</v>
      </c>
      <c r="F14" s="37">
        <v>1</v>
      </c>
      <c r="G14" s="36">
        <v>5.2632000000000003</v>
      </c>
      <c r="H14" s="46">
        <v>9</v>
      </c>
      <c r="I14" s="36">
        <v>47.368400000000001</v>
      </c>
      <c r="J14" s="46">
        <v>5</v>
      </c>
      <c r="K14" s="36">
        <v>26.315799999999999</v>
      </c>
      <c r="L14" s="46">
        <v>3</v>
      </c>
      <c r="M14" s="36">
        <v>15.789</v>
      </c>
      <c r="N14" s="37">
        <v>0</v>
      </c>
      <c r="O14" s="36">
        <v>0</v>
      </c>
      <c r="P14" s="38">
        <v>1</v>
      </c>
      <c r="Q14" s="39">
        <v>5.2632000000000003</v>
      </c>
      <c r="R14" s="47">
        <v>3</v>
      </c>
      <c r="S14" s="39">
        <v>15.7895</v>
      </c>
      <c r="T14" s="35">
        <v>0</v>
      </c>
      <c r="U14" s="40">
        <v>0</v>
      </c>
      <c r="V14" s="35">
        <v>3</v>
      </c>
      <c r="W14" s="40">
        <v>15.7895</v>
      </c>
      <c r="X14" s="41">
        <v>39</v>
      </c>
      <c r="Y14" s="42">
        <v>100</v>
      </c>
    </row>
    <row r="15" spans="1:25" s="32" customFormat="1" ht="15" customHeight="1" x14ac:dyDescent="0.25">
      <c r="A15" s="21" t="s">
        <v>18</v>
      </c>
      <c r="B15" s="43" t="s">
        <v>27</v>
      </c>
      <c r="C15" s="60">
        <v>23</v>
      </c>
      <c r="D15" s="23">
        <v>0</v>
      </c>
      <c r="E15" s="24">
        <v>0</v>
      </c>
      <c r="F15" s="25">
        <v>0</v>
      </c>
      <c r="G15" s="24">
        <v>0</v>
      </c>
      <c r="H15" s="25">
        <v>5</v>
      </c>
      <c r="I15" s="24">
        <v>21.739100000000001</v>
      </c>
      <c r="J15" s="44">
        <v>15</v>
      </c>
      <c r="K15" s="24">
        <v>65.217399999999998</v>
      </c>
      <c r="L15" s="25">
        <v>3</v>
      </c>
      <c r="M15" s="24">
        <v>13.042999999999999</v>
      </c>
      <c r="N15" s="44">
        <v>0</v>
      </c>
      <c r="O15" s="24">
        <v>0</v>
      </c>
      <c r="P15" s="26">
        <v>0</v>
      </c>
      <c r="Q15" s="27">
        <v>0</v>
      </c>
      <c r="R15" s="45">
        <v>6</v>
      </c>
      <c r="S15" s="27">
        <v>26.087</v>
      </c>
      <c r="T15" s="23">
        <v>0</v>
      </c>
      <c r="U15" s="29">
        <v>0</v>
      </c>
      <c r="V15" s="23">
        <v>2</v>
      </c>
      <c r="W15" s="29">
        <v>8.6957000000000004</v>
      </c>
      <c r="X15" s="30">
        <v>25</v>
      </c>
      <c r="Y15" s="31">
        <v>100</v>
      </c>
    </row>
    <row r="16" spans="1:25" s="32" customFormat="1" ht="15" customHeight="1" x14ac:dyDescent="0.25">
      <c r="A16" s="21" t="s">
        <v>18</v>
      </c>
      <c r="B16" s="33" t="s">
        <v>26</v>
      </c>
      <c r="C16" s="50">
        <v>18</v>
      </c>
      <c r="D16" s="47">
        <v>0</v>
      </c>
      <c r="E16" s="36">
        <v>0</v>
      </c>
      <c r="F16" s="46">
        <v>0</v>
      </c>
      <c r="G16" s="36">
        <v>0</v>
      </c>
      <c r="H16" s="37">
        <v>1</v>
      </c>
      <c r="I16" s="36">
        <v>5.5556000000000001</v>
      </c>
      <c r="J16" s="46">
        <v>16</v>
      </c>
      <c r="K16" s="36">
        <v>88.888900000000007</v>
      </c>
      <c r="L16" s="37">
        <v>1</v>
      </c>
      <c r="M16" s="36">
        <v>5.556</v>
      </c>
      <c r="N16" s="46">
        <v>0</v>
      </c>
      <c r="O16" s="36">
        <v>0</v>
      </c>
      <c r="P16" s="38">
        <v>0</v>
      </c>
      <c r="Q16" s="39">
        <v>0</v>
      </c>
      <c r="R16" s="35">
        <v>5</v>
      </c>
      <c r="S16" s="39">
        <v>27.777799999999999</v>
      </c>
      <c r="T16" s="35">
        <v>0</v>
      </c>
      <c r="U16" s="40">
        <v>0</v>
      </c>
      <c r="V16" s="35">
        <v>1</v>
      </c>
      <c r="W16" s="40">
        <v>5.5556000000000001</v>
      </c>
      <c r="X16" s="41">
        <v>25</v>
      </c>
      <c r="Y16" s="42">
        <v>100</v>
      </c>
    </row>
    <row r="17" spans="1:25" s="32" customFormat="1" ht="15" customHeight="1" x14ac:dyDescent="0.25">
      <c r="A17" s="21" t="s">
        <v>18</v>
      </c>
      <c r="B17" s="43" t="s">
        <v>28</v>
      </c>
      <c r="C17" s="22">
        <v>697</v>
      </c>
      <c r="D17" s="23">
        <v>3</v>
      </c>
      <c r="E17" s="24">
        <v>0.4304</v>
      </c>
      <c r="F17" s="44">
        <v>3</v>
      </c>
      <c r="G17" s="24">
        <v>0.4304</v>
      </c>
      <c r="H17" s="25">
        <v>207</v>
      </c>
      <c r="I17" s="24">
        <v>29.698699999999999</v>
      </c>
      <c r="J17" s="44">
        <v>233</v>
      </c>
      <c r="K17" s="24">
        <v>33.429000000000002</v>
      </c>
      <c r="L17" s="44">
        <v>229</v>
      </c>
      <c r="M17" s="24">
        <v>32.854999999999997</v>
      </c>
      <c r="N17" s="44">
        <v>0</v>
      </c>
      <c r="O17" s="24">
        <v>0</v>
      </c>
      <c r="P17" s="48">
        <v>22</v>
      </c>
      <c r="Q17" s="27">
        <v>3.1564000000000001</v>
      </c>
      <c r="R17" s="23">
        <v>173</v>
      </c>
      <c r="S17" s="27">
        <v>24.820699999999999</v>
      </c>
      <c r="T17" s="23">
        <v>43</v>
      </c>
      <c r="U17" s="29">
        <v>6.1692999999999998</v>
      </c>
      <c r="V17" s="23">
        <v>75</v>
      </c>
      <c r="W17" s="29">
        <v>10.760400000000001</v>
      </c>
      <c r="X17" s="30">
        <v>565</v>
      </c>
      <c r="Y17" s="31">
        <v>100</v>
      </c>
    </row>
    <row r="18" spans="1:25" s="32" customFormat="1" ht="15" customHeight="1" x14ac:dyDescent="0.25">
      <c r="A18" s="21" t="s">
        <v>18</v>
      </c>
      <c r="B18" s="33" t="s">
        <v>29</v>
      </c>
      <c r="C18" s="34">
        <v>378</v>
      </c>
      <c r="D18" s="47">
        <v>1</v>
      </c>
      <c r="E18" s="36">
        <v>0.2646</v>
      </c>
      <c r="F18" s="37">
        <v>1</v>
      </c>
      <c r="G18" s="36">
        <v>0.2646</v>
      </c>
      <c r="H18" s="37">
        <v>51</v>
      </c>
      <c r="I18" s="36">
        <v>13.492100000000001</v>
      </c>
      <c r="J18" s="37">
        <v>194</v>
      </c>
      <c r="K18" s="36">
        <v>51.322800000000001</v>
      </c>
      <c r="L18" s="37">
        <v>96</v>
      </c>
      <c r="M18" s="36">
        <v>25.396999999999998</v>
      </c>
      <c r="N18" s="37">
        <v>15</v>
      </c>
      <c r="O18" s="36">
        <v>3.9683000000000002</v>
      </c>
      <c r="P18" s="38">
        <v>20</v>
      </c>
      <c r="Q18" s="39">
        <v>5.2910000000000004</v>
      </c>
      <c r="R18" s="47">
        <v>56</v>
      </c>
      <c r="S18" s="39">
        <v>14.8148</v>
      </c>
      <c r="T18" s="35">
        <v>11</v>
      </c>
      <c r="U18" s="40">
        <v>2.9100999999999999</v>
      </c>
      <c r="V18" s="35">
        <v>17</v>
      </c>
      <c r="W18" s="40">
        <v>4.4973999999999998</v>
      </c>
      <c r="X18" s="41">
        <v>290</v>
      </c>
      <c r="Y18" s="42">
        <v>100</v>
      </c>
    </row>
    <row r="19" spans="1:25" s="32" customFormat="1" ht="15" customHeight="1" x14ac:dyDescent="0.25">
      <c r="A19" s="21" t="s">
        <v>18</v>
      </c>
      <c r="B19" s="43" t="s">
        <v>30</v>
      </c>
      <c r="C19" s="22">
        <v>47</v>
      </c>
      <c r="D19" s="23">
        <v>1</v>
      </c>
      <c r="E19" s="24">
        <v>2.1276999999999999</v>
      </c>
      <c r="F19" s="25">
        <v>6</v>
      </c>
      <c r="G19" s="24">
        <v>12.766</v>
      </c>
      <c r="H19" s="25">
        <v>7</v>
      </c>
      <c r="I19" s="24">
        <v>14.893599999999999</v>
      </c>
      <c r="J19" s="25">
        <v>0</v>
      </c>
      <c r="K19" s="24">
        <v>0</v>
      </c>
      <c r="L19" s="25">
        <v>2</v>
      </c>
      <c r="M19" s="24">
        <v>4.2549999999999999</v>
      </c>
      <c r="N19" s="25">
        <v>28</v>
      </c>
      <c r="O19" s="24">
        <v>59.5745</v>
      </c>
      <c r="P19" s="26">
        <v>3</v>
      </c>
      <c r="Q19" s="27">
        <v>6.383</v>
      </c>
      <c r="R19" s="23">
        <v>4</v>
      </c>
      <c r="S19" s="27">
        <v>8.5106000000000002</v>
      </c>
      <c r="T19" s="23">
        <v>2</v>
      </c>
      <c r="U19" s="29">
        <v>4.2553000000000001</v>
      </c>
      <c r="V19" s="23">
        <v>12</v>
      </c>
      <c r="W19" s="29">
        <v>25.5319</v>
      </c>
      <c r="X19" s="30">
        <v>33</v>
      </c>
      <c r="Y19" s="31">
        <v>100</v>
      </c>
    </row>
    <row r="20" spans="1:25" s="32" customFormat="1" ht="15" customHeight="1" x14ac:dyDescent="0.25">
      <c r="A20" s="21" t="s">
        <v>18</v>
      </c>
      <c r="B20" s="33" t="s">
        <v>32</v>
      </c>
      <c r="C20" s="50">
        <v>16</v>
      </c>
      <c r="D20" s="47">
        <v>0</v>
      </c>
      <c r="E20" s="36">
        <v>0</v>
      </c>
      <c r="F20" s="46">
        <v>0</v>
      </c>
      <c r="G20" s="36">
        <v>0</v>
      </c>
      <c r="H20" s="37">
        <v>3</v>
      </c>
      <c r="I20" s="36">
        <v>18.75</v>
      </c>
      <c r="J20" s="46">
        <v>0</v>
      </c>
      <c r="K20" s="36">
        <v>0</v>
      </c>
      <c r="L20" s="46">
        <v>13</v>
      </c>
      <c r="M20" s="36">
        <v>81.25</v>
      </c>
      <c r="N20" s="46">
        <v>0</v>
      </c>
      <c r="O20" s="36">
        <v>0</v>
      </c>
      <c r="P20" s="38">
        <v>0</v>
      </c>
      <c r="Q20" s="39">
        <v>0</v>
      </c>
      <c r="R20" s="47">
        <v>4</v>
      </c>
      <c r="S20" s="39">
        <v>25</v>
      </c>
      <c r="T20" s="35">
        <v>2</v>
      </c>
      <c r="U20" s="40">
        <v>12.5</v>
      </c>
      <c r="V20" s="35">
        <v>1</v>
      </c>
      <c r="W20" s="40">
        <v>6.25</v>
      </c>
      <c r="X20" s="41">
        <v>58</v>
      </c>
      <c r="Y20" s="42">
        <v>100</v>
      </c>
    </row>
    <row r="21" spans="1:25" s="32" customFormat="1" ht="15" customHeight="1" x14ac:dyDescent="0.25">
      <c r="A21" s="21" t="s">
        <v>18</v>
      </c>
      <c r="B21" s="43" t="s">
        <v>33</v>
      </c>
      <c r="C21" s="22">
        <v>227</v>
      </c>
      <c r="D21" s="45">
        <v>1</v>
      </c>
      <c r="E21" s="24">
        <v>0.4405</v>
      </c>
      <c r="F21" s="25">
        <v>2</v>
      </c>
      <c r="G21" s="24">
        <v>0.88109999999999999</v>
      </c>
      <c r="H21" s="44">
        <v>51</v>
      </c>
      <c r="I21" s="24">
        <v>22.466999999999999</v>
      </c>
      <c r="J21" s="25">
        <v>140</v>
      </c>
      <c r="K21" s="24">
        <v>61.673999999999999</v>
      </c>
      <c r="L21" s="25">
        <v>30</v>
      </c>
      <c r="M21" s="24">
        <v>13.215999999999999</v>
      </c>
      <c r="N21" s="25">
        <v>0</v>
      </c>
      <c r="O21" s="24">
        <v>0</v>
      </c>
      <c r="P21" s="48">
        <v>3</v>
      </c>
      <c r="Q21" s="27">
        <v>1.3216000000000001</v>
      </c>
      <c r="R21" s="23">
        <v>13</v>
      </c>
      <c r="S21" s="27">
        <v>5.7268999999999997</v>
      </c>
      <c r="T21" s="45">
        <v>9</v>
      </c>
      <c r="U21" s="29">
        <v>3.9647999999999999</v>
      </c>
      <c r="V21" s="45">
        <v>15</v>
      </c>
      <c r="W21" s="29">
        <v>6.6078999999999999</v>
      </c>
      <c r="X21" s="30">
        <v>321</v>
      </c>
      <c r="Y21" s="31">
        <v>100</v>
      </c>
    </row>
    <row r="22" spans="1:25" s="32" customFormat="1" ht="15" customHeight="1" x14ac:dyDescent="0.25">
      <c r="A22" s="21" t="s">
        <v>18</v>
      </c>
      <c r="B22" s="33" t="s">
        <v>34</v>
      </c>
      <c r="C22" s="34">
        <v>45</v>
      </c>
      <c r="D22" s="35">
        <v>0</v>
      </c>
      <c r="E22" s="36">
        <v>0</v>
      </c>
      <c r="F22" s="46">
        <v>0</v>
      </c>
      <c r="G22" s="36">
        <v>0</v>
      </c>
      <c r="H22" s="46">
        <v>7</v>
      </c>
      <c r="I22" s="36">
        <v>15.5556</v>
      </c>
      <c r="J22" s="37">
        <v>13</v>
      </c>
      <c r="K22" s="36">
        <v>28.8889</v>
      </c>
      <c r="L22" s="37">
        <v>24</v>
      </c>
      <c r="M22" s="36">
        <v>53.332999999999998</v>
      </c>
      <c r="N22" s="37">
        <v>0</v>
      </c>
      <c r="O22" s="36">
        <v>0</v>
      </c>
      <c r="P22" s="49">
        <v>1</v>
      </c>
      <c r="Q22" s="39">
        <v>2.2222</v>
      </c>
      <c r="R22" s="47">
        <v>8</v>
      </c>
      <c r="S22" s="39">
        <v>17.777799999999999</v>
      </c>
      <c r="T22" s="47">
        <v>1</v>
      </c>
      <c r="U22" s="40">
        <v>2.2222</v>
      </c>
      <c r="V22" s="47">
        <v>5</v>
      </c>
      <c r="W22" s="40">
        <v>11.1111</v>
      </c>
      <c r="X22" s="41">
        <v>97</v>
      </c>
      <c r="Y22" s="42">
        <v>100</v>
      </c>
    </row>
    <row r="23" spans="1:25" s="32" customFormat="1" ht="15" customHeight="1" x14ac:dyDescent="0.25">
      <c r="A23" s="21" t="s">
        <v>18</v>
      </c>
      <c r="B23" s="43" t="s">
        <v>31</v>
      </c>
      <c r="C23" s="22">
        <v>12</v>
      </c>
      <c r="D23" s="23">
        <v>0</v>
      </c>
      <c r="E23" s="24">
        <v>0</v>
      </c>
      <c r="F23" s="25">
        <v>0</v>
      </c>
      <c r="G23" s="24">
        <v>0</v>
      </c>
      <c r="H23" s="25">
        <v>1</v>
      </c>
      <c r="I23" s="24">
        <v>8.3332999999999995</v>
      </c>
      <c r="J23" s="25">
        <v>3</v>
      </c>
      <c r="K23" s="24">
        <v>25</v>
      </c>
      <c r="L23" s="25">
        <v>7</v>
      </c>
      <c r="M23" s="24">
        <v>58.332999999999998</v>
      </c>
      <c r="N23" s="25">
        <v>0</v>
      </c>
      <c r="O23" s="24">
        <v>0</v>
      </c>
      <c r="P23" s="48">
        <v>1</v>
      </c>
      <c r="Q23" s="27">
        <v>8.3332999999999995</v>
      </c>
      <c r="R23" s="45">
        <v>4</v>
      </c>
      <c r="S23" s="27">
        <v>33.333300000000001</v>
      </c>
      <c r="T23" s="23">
        <v>1</v>
      </c>
      <c r="U23" s="29">
        <v>8.3332999999999995</v>
      </c>
      <c r="V23" s="23">
        <v>1</v>
      </c>
      <c r="W23" s="29">
        <v>8.3332999999999995</v>
      </c>
      <c r="X23" s="30">
        <v>28</v>
      </c>
      <c r="Y23" s="31">
        <v>100</v>
      </c>
    </row>
    <row r="24" spans="1:25" s="32" customFormat="1" ht="15" customHeight="1" x14ac:dyDescent="0.25">
      <c r="A24" s="21" t="s">
        <v>18</v>
      </c>
      <c r="B24" s="33" t="s">
        <v>35</v>
      </c>
      <c r="C24" s="34">
        <v>7</v>
      </c>
      <c r="D24" s="47">
        <v>0</v>
      </c>
      <c r="E24" s="36">
        <v>0</v>
      </c>
      <c r="F24" s="37">
        <v>0</v>
      </c>
      <c r="G24" s="36">
        <v>0</v>
      </c>
      <c r="H24" s="46">
        <v>5</v>
      </c>
      <c r="I24" s="36">
        <v>71.428600000000003</v>
      </c>
      <c r="J24" s="37">
        <v>0</v>
      </c>
      <c r="K24" s="36">
        <v>0</v>
      </c>
      <c r="L24" s="37">
        <v>2</v>
      </c>
      <c r="M24" s="36">
        <v>28.571000000000002</v>
      </c>
      <c r="N24" s="37">
        <v>0</v>
      </c>
      <c r="O24" s="36">
        <v>0</v>
      </c>
      <c r="P24" s="49">
        <v>0</v>
      </c>
      <c r="Q24" s="39">
        <v>0</v>
      </c>
      <c r="R24" s="47">
        <v>0</v>
      </c>
      <c r="S24" s="39">
        <v>0</v>
      </c>
      <c r="T24" s="35">
        <v>0</v>
      </c>
      <c r="U24" s="40">
        <v>0</v>
      </c>
      <c r="V24" s="35">
        <v>1</v>
      </c>
      <c r="W24" s="40">
        <v>14.2857</v>
      </c>
      <c r="X24" s="41">
        <v>12</v>
      </c>
      <c r="Y24" s="42">
        <v>100</v>
      </c>
    </row>
    <row r="25" spans="1:25" s="32" customFormat="1" ht="15" customHeight="1" x14ac:dyDescent="0.25">
      <c r="A25" s="21" t="s">
        <v>18</v>
      </c>
      <c r="B25" s="43" t="s">
        <v>36</v>
      </c>
      <c r="C25" s="60">
        <v>59</v>
      </c>
      <c r="D25" s="23">
        <v>0</v>
      </c>
      <c r="E25" s="24">
        <v>0</v>
      </c>
      <c r="F25" s="25">
        <v>1</v>
      </c>
      <c r="G25" s="24">
        <v>1.6949000000000001</v>
      </c>
      <c r="H25" s="25">
        <v>2</v>
      </c>
      <c r="I25" s="24">
        <v>3.3898000000000001</v>
      </c>
      <c r="J25" s="25">
        <v>10</v>
      </c>
      <c r="K25" s="24">
        <v>16.949200000000001</v>
      </c>
      <c r="L25" s="44">
        <v>45</v>
      </c>
      <c r="M25" s="24">
        <v>76.271000000000001</v>
      </c>
      <c r="N25" s="25">
        <v>0</v>
      </c>
      <c r="O25" s="24">
        <v>0</v>
      </c>
      <c r="P25" s="48">
        <v>1</v>
      </c>
      <c r="Q25" s="27">
        <v>1.6949000000000001</v>
      </c>
      <c r="R25" s="23">
        <v>9</v>
      </c>
      <c r="S25" s="27">
        <v>15.254200000000001</v>
      </c>
      <c r="T25" s="23">
        <v>2</v>
      </c>
      <c r="U25" s="29">
        <v>3.3898000000000001</v>
      </c>
      <c r="V25" s="23">
        <v>4</v>
      </c>
      <c r="W25" s="29">
        <v>6.7797000000000001</v>
      </c>
      <c r="X25" s="30">
        <v>120</v>
      </c>
      <c r="Y25" s="31">
        <v>100</v>
      </c>
    </row>
    <row r="26" spans="1:25" s="32" customFormat="1" ht="15" customHeight="1" x14ac:dyDescent="0.25">
      <c r="A26" s="21" t="s">
        <v>18</v>
      </c>
      <c r="B26" s="33" t="s">
        <v>37</v>
      </c>
      <c r="C26" s="34">
        <v>492</v>
      </c>
      <c r="D26" s="35">
        <v>1</v>
      </c>
      <c r="E26" s="36">
        <v>0.20330000000000001</v>
      </c>
      <c r="F26" s="46">
        <v>1</v>
      </c>
      <c r="G26" s="36">
        <v>0.20330000000000001</v>
      </c>
      <c r="H26" s="46">
        <v>44</v>
      </c>
      <c r="I26" s="36">
        <v>8.9430999999999994</v>
      </c>
      <c r="J26" s="37">
        <v>286</v>
      </c>
      <c r="K26" s="36">
        <v>58.130099999999999</v>
      </c>
      <c r="L26" s="37">
        <v>148</v>
      </c>
      <c r="M26" s="36">
        <v>30.081</v>
      </c>
      <c r="N26" s="46">
        <v>0</v>
      </c>
      <c r="O26" s="36">
        <v>0</v>
      </c>
      <c r="P26" s="49">
        <v>12</v>
      </c>
      <c r="Q26" s="39">
        <v>2.4390000000000001</v>
      </c>
      <c r="R26" s="35">
        <v>60</v>
      </c>
      <c r="S26" s="39">
        <v>12.1951</v>
      </c>
      <c r="T26" s="35">
        <v>85</v>
      </c>
      <c r="U26" s="40">
        <v>17.276399999999999</v>
      </c>
      <c r="V26" s="35">
        <v>27</v>
      </c>
      <c r="W26" s="40">
        <v>5.4878</v>
      </c>
      <c r="X26" s="41">
        <v>244</v>
      </c>
      <c r="Y26" s="42">
        <v>100</v>
      </c>
    </row>
    <row r="27" spans="1:25" s="32" customFormat="1" ht="15" customHeight="1" x14ac:dyDescent="0.25">
      <c r="A27" s="21" t="s">
        <v>18</v>
      </c>
      <c r="B27" s="43" t="s">
        <v>40</v>
      </c>
      <c r="C27" s="60">
        <v>10</v>
      </c>
      <c r="D27" s="45">
        <v>0</v>
      </c>
      <c r="E27" s="24">
        <v>0</v>
      </c>
      <c r="F27" s="25">
        <v>0</v>
      </c>
      <c r="G27" s="24">
        <v>0</v>
      </c>
      <c r="H27" s="25">
        <v>0</v>
      </c>
      <c r="I27" s="24">
        <v>0</v>
      </c>
      <c r="J27" s="25">
        <v>2</v>
      </c>
      <c r="K27" s="24">
        <v>20</v>
      </c>
      <c r="L27" s="44">
        <v>8</v>
      </c>
      <c r="M27" s="24">
        <v>80</v>
      </c>
      <c r="N27" s="25">
        <v>0</v>
      </c>
      <c r="O27" s="24">
        <v>0</v>
      </c>
      <c r="P27" s="48">
        <v>0</v>
      </c>
      <c r="Q27" s="27">
        <v>0</v>
      </c>
      <c r="R27" s="45">
        <v>3</v>
      </c>
      <c r="S27" s="27">
        <v>30</v>
      </c>
      <c r="T27" s="23">
        <v>0</v>
      </c>
      <c r="U27" s="29">
        <v>0</v>
      </c>
      <c r="V27" s="23">
        <v>2</v>
      </c>
      <c r="W27" s="29">
        <v>20</v>
      </c>
      <c r="X27" s="30">
        <v>15</v>
      </c>
      <c r="Y27" s="31">
        <v>100</v>
      </c>
    </row>
    <row r="28" spans="1:25" s="32" customFormat="1" ht="15" customHeight="1" x14ac:dyDescent="0.25">
      <c r="A28" s="21" t="s">
        <v>18</v>
      </c>
      <c r="B28" s="33" t="s">
        <v>39</v>
      </c>
      <c r="C28" s="50">
        <v>125</v>
      </c>
      <c r="D28" s="47">
        <v>1</v>
      </c>
      <c r="E28" s="36">
        <v>0.8</v>
      </c>
      <c r="F28" s="37">
        <v>1</v>
      </c>
      <c r="G28" s="36">
        <v>0.8</v>
      </c>
      <c r="H28" s="37">
        <v>20</v>
      </c>
      <c r="I28" s="36">
        <v>16</v>
      </c>
      <c r="J28" s="37">
        <v>79</v>
      </c>
      <c r="K28" s="36">
        <v>63.2</v>
      </c>
      <c r="L28" s="46">
        <v>22</v>
      </c>
      <c r="M28" s="36">
        <v>17.600000000000001</v>
      </c>
      <c r="N28" s="37">
        <v>0</v>
      </c>
      <c r="O28" s="36">
        <v>0</v>
      </c>
      <c r="P28" s="38">
        <v>2</v>
      </c>
      <c r="Q28" s="39">
        <v>1.6</v>
      </c>
      <c r="R28" s="35">
        <v>19</v>
      </c>
      <c r="S28" s="39">
        <v>15.2</v>
      </c>
      <c r="T28" s="47">
        <v>13</v>
      </c>
      <c r="U28" s="40">
        <v>10.4</v>
      </c>
      <c r="V28" s="47">
        <v>6</v>
      </c>
      <c r="W28" s="40">
        <v>4.8</v>
      </c>
      <c r="X28" s="41">
        <v>118</v>
      </c>
      <c r="Y28" s="42">
        <v>100</v>
      </c>
    </row>
    <row r="29" spans="1:25" s="32" customFormat="1" ht="15" customHeight="1" x14ac:dyDescent="0.25">
      <c r="A29" s="21" t="s">
        <v>18</v>
      </c>
      <c r="B29" s="43" t="s">
        <v>38</v>
      </c>
      <c r="C29" s="22">
        <v>97</v>
      </c>
      <c r="D29" s="23">
        <v>0</v>
      </c>
      <c r="E29" s="24">
        <v>0</v>
      </c>
      <c r="F29" s="25">
        <v>3</v>
      </c>
      <c r="G29" s="24">
        <v>3.0928</v>
      </c>
      <c r="H29" s="44">
        <v>40</v>
      </c>
      <c r="I29" s="24">
        <v>41.237099999999998</v>
      </c>
      <c r="J29" s="25">
        <v>18</v>
      </c>
      <c r="K29" s="24">
        <v>18.556699999999999</v>
      </c>
      <c r="L29" s="44">
        <v>31</v>
      </c>
      <c r="M29" s="24">
        <v>31.959</v>
      </c>
      <c r="N29" s="25">
        <v>2</v>
      </c>
      <c r="O29" s="24">
        <v>2.0619000000000001</v>
      </c>
      <c r="P29" s="48">
        <v>3</v>
      </c>
      <c r="Q29" s="27">
        <v>3.0928</v>
      </c>
      <c r="R29" s="23">
        <v>25</v>
      </c>
      <c r="S29" s="27">
        <v>25.773199999999999</v>
      </c>
      <c r="T29" s="23">
        <v>8</v>
      </c>
      <c r="U29" s="29">
        <v>8.2474000000000007</v>
      </c>
      <c r="V29" s="23">
        <v>21</v>
      </c>
      <c r="W29" s="29">
        <v>21.6495</v>
      </c>
      <c r="X29" s="30">
        <v>94</v>
      </c>
      <c r="Y29" s="31">
        <v>100</v>
      </c>
    </row>
    <row r="30" spans="1:25" s="32" customFormat="1" ht="15" customHeight="1" x14ac:dyDescent="0.25">
      <c r="A30" s="21" t="s">
        <v>18</v>
      </c>
      <c r="B30" s="33" t="s">
        <v>41</v>
      </c>
      <c r="C30" s="34">
        <v>106</v>
      </c>
      <c r="D30" s="47">
        <v>1</v>
      </c>
      <c r="E30" s="36">
        <v>0.94340000000000002</v>
      </c>
      <c r="F30" s="46">
        <v>1</v>
      </c>
      <c r="G30" s="36">
        <v>0.94340000000000002</v>
      </c>
      <c r="H30" s="37">
        <v>8</v>
      </c>
      <c r="I30" s="36">
        <v>7.5472000000000001</v>
      </c>
      <c r="J30" s="37">
        <v>47</v>
      </c>
      <c r="K30" s="36">
        <v>44.339599999999997</v>
      </c>
      <c r="L30" s="37">
        <v>45</v>
      </c>
      <c r="M30" s="36">
        <v>42.453000000000003</v>
      </c>
      <c r="N30" s="37">
        <v>0</v>
      </c>
      <c r="O30" s="36">
        <v>0</v>
      </c>
      <c r="P30" s="38">
        <v>4</v>
      </c>
      <c r="Q30" s="39">
        <v>3.7736000000000001</v>
      </c>
      <c r="R30" s="35">
        <v>11</v>
      </c>
      <c r="S30" s="39">
        <v>10.3774</v>
      </c>
      <c r="T30" s="47">
        <v>0</v>
      </c>
      <c r="U30" s="40">
        <v>0</v>
      </c>
      <c r="V30" s="47">
        <v>10</v>
      </c>
      <c r="W30" s="40">
        <v>9.4339999999999993</v>
      </c>
      <c r="X30" s="41">
        <v>176</v>
      </c>
      <c r="Y30" s="42">
        <v>100</v>
      </c>
    </row>
    <row r="31" spans="1:25" s="32" customFormat="1" ht="15" customHeight="1" x14ac:dyDescent="0.25">
      <c r="A31" s="21" t="s">
        <v>18</v>
      </c>
      <c r="B31" s="43" t="s">
        <v>42</v>
      </c>
      <c r="C31" s="60">
        <v>15</v>
      </c>
      <c r="D31" s="23">
        <v>0</v>
      </c>
      <c r="E31" s="24">
        <v>0</v>
      </c>
      <c r="F31" s="44">
        <v>9</v>
      </c>
      <c r="G31" s="24">
        <v>60</v>
      </c>
      <c r="H31" s="25">
        <v>0</v>
      </c>
      <c r="I31" s="24">
        <v>0</v>
      </c>
      <c r="J31" s="44">
        <v>4</v>
      </c>
      <c r="K31" s="24">
        <v>26.666699999999999</v>
      </c>
      <c r="L31" s="25">
        <v>2</v>
      </c>
      <c r="M31" s="24">
        <v>13.333</v>
      </c>
      <c r="N31" s="25">
        <v>0</v>
      </c>
      <c r="O31" s="24">
        <v>0</v>
      </c>
      <c r="P31" s="26">
        <v>0</v>
      </c>
      <c r="Q31" s="27">
        <v>0</v>
      </c>
      <c r="R31" s="23">
        <v>1</v>
      </c>
      <c r="S31" s="27">
        <v>6.6666999999999996</v>
      </c>
      <c r="T31" s="45">
        <v>0</v>
      </c>
      <c r="U31" s="29">
        <v>0</v>
      </c>
      <c r="V31" s="45">
        <v>9</v>
      </c>
      <c r="W31" s="29">
        <v>60</v>
      </c>
      <c r="X31" s="30">
        <v>25</v>
      </c>
      <c r="Y31" s="31">
        <v>100</v>
      </c>
    </row>
    <row r="32" spans="1:25" s="32" customFormat="1" ht="15" customHeight="1" x14ac:dyDescent="0.25">
      <c r="A32" s="21" t="s">
        <v>18</v>
      </c>
      <c r="B32" s="33" t="s">
        <v>44</v>
      </c>
      <c r="C32" s="34">
        <v>230</v>
      </c>
      <c r="D32" s="35">
        <v>1</v>
      </c>
      <c r="E32" s="36">
        <v>0.43480000000000002</v>
      </c>
      <c r="F32" s="37">
        <v>0</v>
      </c>
      <c r="G32" s="36">
        <v>0</v>
      </c>
      <c r="H32" s="37">
        <v>7</v>
      </c>
      <c r="I32" s="36">
        <v>3.0434999999999999</v>
      </c>
      <c r="J32" s="37">
        <v>159</v>
      </c>
      <c r="K32" s="36">
        <v>69.130399999999995</v>
      </c>
      <c r="L32" s="46">
        <v>59</v>
      </c>
      <c r="M32" s="36">
        <v>25.652000000000001</v>
      </c>
      <c r="N32" s="46">
        <v>0</v>
      </c>
      <c r="O32" s="36">
        <v>0</v>
      </c>
      <c r="P32" s="49">
        <v>4</v>
      </c>
      <c r="Q32" s="39">
        <v>1.7391000000000001</v>
      </c>
      <c r="R32" s="47">
        <v>17</v>
      </c>
      <c r="S32" s="39">
        <v>7.3913000000000002</v>
      </c>
      <c r="T32" s="35">
        <v>0</v>
      </c>
      <c r="U32" s="40">
        <v>0</v>
      </c>
      <c r="V32" s="35">
        <v>3</v>
      </c>
      <c r="W32" s="40">
        <v>1.3043</v>
      </c>
      <c r="X32" s="41">
        <v>175</v>
      </c>
      <c r="Y32" s="42">
        <v>100</v>
      </c>
    </row>
    <row r="33" spans="1:25" s="32" customFormat="1" ht="15" customHeight="1" x14ac:dyDescent="0.25">
      <c r="A33" s="21" t="s">
        <v>18</v>
      </c>
      <c r="B33" s="43" t="s">
        <v>43</v>
      </c>
      <c r="C33" s="22">
        <v>284</v>
      </c>
      <c r="D33" s="45">
        <v>0</v>
      </c>
      <c r="E33" s="24">
        <v>0</v>
      </c>
      <c r="F33" s="25">
        <v>3</v>
      </c>
      <c r="G33" s="24">
        <v>1.0563</v>
      </c>
      <c r="H33" s="44">
        <v>11</v>
      </c>
      <c r="I33" s="24">
        <v>3.8732000000000002</v>
      </c>
      <c r="J33" s="25">
        <v>61</v>
      </c>
      <c r="K33" s="24">
        <v>21.478899999999999</v>
      </c>
      <c r="L33" s="25">
        <v>200</v>
      </c>
      <c r="M33" s="24">
        <v>70.423000000000002</v>
      </c>
      <c r="N33" s="44">
        <v>0</v>
      </c>
      <c r="O33" s="24">
        <v>0</v>
      </c>
      <c r="P33" s="48">
        <v>9</v>
      </c>
      <c r="Q33" s="27">
        <v>3.169</v>
      </c>
      <c r="R33" s="45">
        <v>34</v>
      </c>
      <c r="S33" s="27">
        <v>11.9718</v>
      </c>
      <c r="T33" s="45">
        <v>3</v>
      </c>
      <c r="U33" s="29">
        <v>1.0563</v>
      </c>
      <c r="V33" s="45">
        <v>1</v>
      </c>
      <c r="W33" s="29">
        <v>0.35210000000000002</v>
      </c>
      <c r="X33" s="30">
        <v>61</v>
      </c>
      <c r="Y33" s="31">
        <v>100</v>
      </c>
    </row>
    <row r="34" spans="1:25" s="32" customFormat="1" ht="15" customHeight="1" x14ac:dyDescent="0.25">
      <c r="A34" s="21" t="s">
        <v>18</v>
      </c>
      <c r="B34" s="33" t="s">
        <v>45</v>
      </c>
      <c r="C34" s="50">
        <v>3</v>
      </c>
      <c r="D34" s="35">
        <v>0</v>
      </c>
      <c r="E34" s="36">
        <v>0</v>
      </c>
      <c r="F34" s="37">
        <v>0</v>
      </c>
      <c r="G34" s="36">
        <v>0</v>
      </c>
      <c r="H34" s="46">
        <v>0</v>
      </c>
      <c r="I34" s="36">
        <v>0</v>
      </c>
      <c r="J34" s="37">
        <v>0</v>
      </c>
      <c r="K34" s="36">
        <v>0</v>
      </c>
      <c r="L34" s="46">
        <v>3</v>
      </c>
      <c r="M34" s="36">
        <v>100</v>
      </c>
      <c r="N34" s="46">
        <v>0</v>
      </c>
      <c r="O34" s="36">
        <v>0</v>
      </c>
      <c r="P34" s="38">
        <v>0</v>
      </c>
      <c r="Q34" s="39">
        <v>0</v>
      </c>
      <c r="R34" s="47">
        <v>0</v>
      </c>
      <c r="S34" s="39">
        <v>0</v>
      </c>
      <c r="T34" s="47">
        <v>0</v>
      </c>
      <c r="U34" s="40">
        <v>0</v>
      </c>
      <c r="V34" s="47">
        <v>0</v>
      </c>
      <c r="W34" s="40">
        <v>0</v>
      </c>
      <c r="X34" s="41">
        <v>10</v>
      </c>
      <c r="Y34" s="42">
        <v>100</v>
      </c>
    </row>
    <row r="35" spans="1:25" s="32" customFormat="1" ht="15" customHeight="1" x14ac:dyDescent="0.25">
      <c r="A35" s="21" t="s">
        <v>18</v>
      </c>
      <c r="B35" s="43" t="s">
        <v>48</v>
      </c>
      <c r="C35" s="60">
        <v>5</v>
      </c>
      <c r="D35" s="45">
        <v>0</v>
      </c>
      <c r="E35" s="24">
        <v>0</v>
      </c>
      <c r="F35" s="25">
        <v>0</v>
      </c>
      <c r="G35" s="24">
        <v>0</v>
      </c>
      <c r="H35" s="44">
        <v>1</v>
      </c>
      <c r="I35" s="24">
        <v>20</v>
      </c>
      <c r="J35" s="25">
        <v>0</v>
      </c>
      <c r="K35" s="24">
        <v>0</v>
      </c>
      <c r="L35" s="44">
        <v>3</v>
      </c>
      <c r="M35" s="24">
        <v>60</v>
      </c>
      <c r="N35" s="25">
        <v>0</v>
      </c>
      <c r="O35" s="24">
        <v>0</v>
      </c>
      <c r="P35" s="48">
        <v>1</v>
      </c>
      <c r="Q35" s="27">
        <v>20</v>
      </c>
      <c r="R35" s="45">
        <v>2</v>
      </c>
      <c r="S35" s="27">
        <v>40</v>
      </c>
      <c r="T35" s="45">
        <v>0</v>
      </c>
      <c r="U35" s="29">
        <v>0</v>
      </c>
      <c r="V35" s="45">
        <v>1</v>
      </c>
      <c r="W35" s="29">
        <v>20</v>
      </c>
      <c r="X35" s="30">
        <v>12</v>
      </c>
      <c r="Y35" s="31">
        <v>100</v>
      </c>
    </row>
    <row r="36" spans="1:25" s="32" customFormat="1" ht="15" customHeight="1" x14ac:dyDescent="0.25">
      <c r="A36" s="21" t="s">
        <v>18</v>
      </c>
      <c r="B36" s="33" t="s">
        <v>52</v>
      </c>
      <c r="C36" s="50">
        <v>96</v>
      </c>
      <c r="D36" s="47">
        <v>0</v>
      </c>
      <c r="E36" s="36">
        <v>0</v>
      </c>
      <c r="F36" s="37">
        <v>3</v>
      </c>
      <c r="G36" s="36">
        <v>3.125</v>
      </c>
      <c r="H36" s="37">
        <v>39</v>
      </c>
      <c r="I36" s="36">
        <v>40.625</v>
      </c>
      <c r="J36" s="46">
        <v>29</v>
      </c>
      <c r="K36" s="36">
        <v>30.208300000000001</v>
      </c>
      <c r="L36" s="46">
        <v>15</v>
      </c>
      <c r="M36" s="36">
        <v>15.625</v>
      </c>
      <c r="N36" s="37">
        <v>0</v>
      </c>
      <c r="O36" s="36">
        <v>0</v>
      </c>
      <c r="P36" s="49">
        <v>10</v>
      </c>
      <c r="Q36" s="39">
        <v>10.416700000000001</v>
      </c>
      <c r="R36" s="47">
        <v>5</v>
      </c>
      <c r="S36" s="39">
        <v>5.2083000000000004</v>
      </c>
      <c r="T36" s="35">
        <v>4</v>
      </c>
      <c r="U36" s="40">
        <v>4.1666999999999996</v>
      </c>
      <c r="V36" s="35">
        <v>19</v>
      </c>
      <c r="W36" s="40">
        <v>19.791699999999999</v>
      </c>
      <c r="X36" s="41">
        <v>72</v>
      </c>
      <c r="Y36" s="42">
        <v>100</v>
      </c>
    </row>
    <row r="37" spans="1:25" s="32" customFormat="1" ht="15" customHeight="1" x14ac:dyDescent="0.25">
      <c r="A37" s="21" t="s">
        <v>18</v>
      </c>
      <c r="B37" s="43" t="s">
        <v>49</v>
      </c>
      <c r="C37" s="22">
        <v>18</v>
      </c>
      <c r="D37" s="23">
        <v>0</v>
      </c>
      <c r="E37" s="24">
        <v>0</v>
      </c>
      <c r="F37" s="25">
        <v>1</v>
      </c>
      <c r="G37" s="24">
        <v>5.5556000000000001</v>
      </c>
      <c r="H37" s="25">
        <v>2</v>
      </c>
      <c r="I37" s="24">
        <v>11.1111</v>
      </c>
      <c r="J37" s="25">
        <v>2</v>
      </c>
      <c r="K37" s="24">
        <v>11.1111</v>
      </c>
      <c r="L37" s="25">
        <v>12</v>
      </c>
      <c r="M37" s="24">
        <v>66.667000000000002</v>
      </c>
      <c r="N37" s="44">
        <v>0</v>
      </c>
      <c r="O37" s="24">
        <v>0</v>
      </c>
      <c r="P37" s="48">
        <v>1</v>
      </c>
      <c r="Q37" s="27">
        <v>5.5556000000000001</v>
      </c>
      <c r="R37" s="45">
        <v>4</v>
      </c>
      <c r="S37" s="27">
        <v>22.222200000000001</v>
      </c>
      <c r="T37" s="23">
        <v>0</v>
      </c>
      <c r="U37" s="29">
        <v>0</v>
      </c>
      <c r="V37" s="23">
        <v>4</v>
      </c>
      <c r="W37" s="29">
        <v>22.222200000000001</v>
      </c>
      <c r="X37" s="30">
        <v>18</v>
      </c>
      <c r="Y37" s="31">
        <v>100</v>
      </c>
    </row>
    <row r="38" spans="1:25" s="32" customFormat="1" ht="15" customHeight="1" x14ac:dyDescent="0.25">
      <c r="A38" s="21" t="s">
        <v>18</v>
      </c>
      <c r="B38" s="33" t="s">
        <v>50</v>
      </c>
      <c r="C38" s="34">
        <v>125</v>
      </c>
      <c r="D38" s="35">
        <v>0</v>
      </c>
      <c r="E38" s="36">
        <v>0</v>
      </c>
      <c r="F38" s="37">
        <v>2</v>
      </c>
      <c r="G38" s="36">
        <v>1.6</v>
      </c>
      <c r="H38" s="37">
        <v>68</v>
      </c>
      <c r="I38" s="36">
        <v>54.4</v>
      </c>
      <c r="J38" s="37">
        <v>38</v>
      </c>
      <c r="K38" s="36">
        <v>30.4</v>
      </c>
      <c r="L38" s="37">
        <v>15</v>
      </c>
      <c r="M38" s="36">
        <v>12</v>
      </c>
      <c r="N38" s="37">
        <v>1</v>
      </c>
      <c r="O38" s="36">
        <v>0.8</v>
      </c>
      <c r="P38" s="38">
        <v>1</v>
      </c>
      <c r="Q38" s="39">
        <v>0.8</v>
      </c>
      <c r="R38" s="47">
        <v>15</v>
      </c>
      <c r="S38" s="39">
        <v>12</v>
      </c>
      <c r="T38" s="35">
        <v>3</v>
      </c>
      <c r="U38" s="40">
        <v>2.4</v>
      </c>
      <c r="V38" s="35">
        <v>13</v>
      </c>
      <c r="W38" s="40">
        <v>10.4</v>
      </c>
      <c r="X38" s="41">
        <v>183</v>
      </c>
      <c r="Y38" s="42">
        <v>100</v>
      </c>
    </row>
    <row r="39" spans="1:25" s="32" customFormat="1" ht="15" customHeight="1" x14ac:dyDescent="0.25">
      <c r="A39" s="21" t="s">
        <v>18</v>
      </c>
      <c r="B39" s="43" t="s">
        <v>51</v>
      </c>
      <c r="C39" s="22">
        <v>28</v>
      </c>
      <c r="D39" s="45">
        <v>2</v>
      </c>
      <c r="E39" s="24">
        <v>7.1429</v>
      </c>
      <c r="F39" s="25">
        <v>0</v>
      </c>
      <c r="G39" s="24">
        <v>0</v>
      </c>
      <c r="H39" s="44">
        <v>12</v>
      </c>
      <c r="I39" s="24">
        <v>42.857100000000003</v>
      </c>
      <c r="J39" s="25">
        <v>0</v>
      </c>
      <c r="K39" s="24">
        <v>0</v>
      </c>
      <c r="L39" s="44">
        <v>13</v>
      </c>
      <c r="M39" s="24">
        <v>46.429000000000002</v>
      </c>
      <c r="N39" s="25">
        <v>0</v>
      </c>
      <c r="O39" s="24">
        <v>0</v>
      </c>
      <c r="P39" s="48">
        <v>1</v>
      </c>
      <c r="Q39" s="27">
        <v>3.5714000000000001</v>
      </c>
      <c r="R39" s="23">
        <v>3</v>
      </c>
      <c r="S39" s="27">
        <v>10.7143</v>
      </c>
      <c r="T39" s="23">
        <v>0</v>
      </c>
      <c r="U39" s="29">
        <v>0</v>
      </c>
      <c r="V39" s="23">
        <v>4</v>
      </c>
      <c r="W39" s="29">
        <v>14.2857</v>
      </c>
      <c r="X39" s="30">
        <v>28</v>
      </c>
      <c r="Y39" s="31">
        <v>100</v>
      </c>
    </row>
    <row r="40" spans="1:25" s="32" customFormat="1" ht="15" customHeight="1" x14ac:dyDescent="0.25">
      <c r="A40" s="21" t="s">
        <v>18</v>
      </c>
      <c r="B40" s="33" t="s">
        <v>53</v>
      </c>
      <c r="C40" s="50">
        <v>340</v>
      </c>
      <c r="D40" s="35">
        <v>1</v>
      </c>
      <c r="E40" s="36">
        <v>0.29409999999999997</v>
      </c>
      <c r="F40" s="37">
        <v>12</v>
      </c>
      <c r="G40" s="36">
        <v>3.5293999999999999</v>
      </c>
      <c r="H40" s="37">
        <v>138</v>
      </c>
      <c r="I40" s="36">
        <v>40.588200000000001</v>
      </c>
      <c r="J40" s="46">
        <v>143</v>
      </c>
      <c r="K40" s="36">
        <v>42.058799999999998</v>
      </c>
      <c r="L40" s="46">
        <v>40</v>
      </c>
      <c r="M40" s="36">
        <v>11.765000000000001</v>
      </c>
      <c r="N40" s="37">
        <v>0</v>
      </c>
      <c r="O40" s="36">
        <v>0</v>
      </c>
      <c r="P40" s="38">
        <v>6</v>
      </c>
      <c r="Q40" s="39">
        <v>1.7646999999999999</v>
      </c>
      <c r="R40" s="47">
        <v>93</v>
      </c>
      <c r="S40" s="39">
        <v>27.352900000000002</v>
      </c>
      <c r="T40" s="35">
        <v>14</v>
      </c>
      <c r="U40" s="40">
        <v>4.1176000000000004</v>
      </c>
      <c r="V40" s="35">
        <v>41</v>
      </c>
      <c r="W40" s="40">
        <v>12.0588</v>
      </c>
      <c r="X40" s="41">
        <v>395</v>
      </c>
      <c r="Y40" s="42">
        <v>100</v>
      </c>
    </row>
    <row r="41" spans="1:25" s="32" customFormat="1" ht="15" customHeight="1" x14ac:dyDescent="0.25">
      <c r="A41" s="21" t="s">
        <v>18</v>
      </c>
      <c r="B41" s="43" t="s">
        <v>46</v>
      </c>
      <c r="C41" s="22">
        <v>234</v>
      </c>
      <c r="D41" s="45">
        <v>4</v>
      </c>
      <c r="E41" s="24">
        <v>1.7094</v>
      </c>
      <c r="F41" s="25">
        <v>0</v>
      </c>
      <c r="G41" s="24">
        <v>0</v>
      </c>
      <c r="H41" s="25">
        <v>35</v>
      </c>
      <c r="I41" s="24">
        <v>14.9573</v>
      </c>
      <c r="J41" s="25">
        <v>104</v>
      </c>
      <c r="K41" s="24">
        <v>44.444400000000002</v>
      </c>
      <c r="L41" s="44">
        <v>83</v>
      </c>
      <c r="M41" s="24">
        <v>35.47</v>
      </c>
      <c r="N41" s="44">
        <v>0</v>
      </c>
      <c r="O41" s="24">
        <v>0</v>
      </c>
      <c r="P41" s="26">
        <v>8</v>
      </c>
      <c r="Q41" s="27">
        <v>3.4188000000000001</v>
      </c>
      <c r="R41" s="23">
        <v>42</v>
      </c>
      <c r="S41" s="27">
        <v>17.948699999999999</v>
      </c>
      <c r="T41" s="45">
        <v>6</v>
      </c>
      <c r="U41" s="29">
        <v>2.5640999999999998</v>
      </c>
      <c r="V41" s="45">
        <v>11</v>
      </c>
      <c r="W41" s="29">
        <v>4.7008999999999999</v>
      </c>
      <c r="X41" s="30">
        <v>241</v>
      </c>
      <c r="Y41" s="31">
        <v>100</v>
      </c>
    </row>
    <row r="42" spans="1:25" s="32" customFormat="1" ht="15" customHeight="1" x14ac:dyDescent="0.25">
      <c r="A42" s="21" t="s">
        <v>18</v>
      </c>
      <c r="B42" s="33" t="s">
        <v>47</v>
      </c>
      <c r="C42" s="50">
        <v>3</v>
      </c>
      <c r="D42" s="35">
        <v>1</v>
      </c>
      <c r="E42" s="36">
        <v>33.333300000000001</v>
      </c>
      <c r="F42" s="37">
        <v>0</v>
      </c>
      <c r="G42" s="36">
        <v>0</v>
      </c>
      <c r="H42" s="37">
        <v>0</v>
      </c>
      <c r="I42" s="36">
        <v>0</v>
      </c>
      <c r="J42" s="46">
        <v>1</v>
      </c>
      <c r="K42" s="36">
        <v>33.333300000000001</v>
      </c>
      <c r="L42" s="46">
        <v>1</v>
      </c>
      <c r="M42" s="36">
        <v>33.332999999999998</v>
      </c>
      <c r="N42" s="46">
        <v>0</v>
      </c>
      <c r="O42" s="36">
        <v>0</v>
      </c>
      <c r="P42" s="38">
        <v>0</v>
      </c>
      <c r="Q42" s="39">
        <v>0</v>
      </c>
      <c r="R42" s="47">
        <v>0</v>
      </c>
      <c r="S42" s="39">
        <v>0</v>
      </c>
      <c r="T42" s="35">
        <v>0</v>
      </c>
      <c r="U42" s="40">
        <v>0</v>
      </c>
      <c r="V42" s="35">
        <v>0</v>
      </c>
      <c r="W42" s="40">
        <v>0</v>
      </c>
      <c r="X42" s="41">
        <v>7</v>
      </c>
      <c r="Y42" s="42">
        <v>100</v>
      </c>
    </row>
    <row r="43" spans="1:25" s="32" customFormat="1" ht="15" customHeight="1" x14ac:dyDescent="0.25">
      <c r="A43" s="21" t="s">
        <v>18</v>
      </c>
      <c r="B43" s="43" t="s">
        <v>54</v>
      </c>
      <c r="C43" s="22">
        <v>161</v>
      </c>
      <c r="D43" s="23">
        <v>1</v>
      </c>
      <c r="E43" s="24">
        <v>0.62109999999999999</v>
      </c>
      <c r="F43" s="25">
        <v>1</v>
      </c>
      <c r="G43" s="24">
        <v>0.62109999999999999</v>
      </c>
      <c r="H43" s="44">
        <v>10</v>
      </c>
      <c r="I43" s="24">
        <v>6.2111999999999998</v>
      </c>
      <c r="J43" s="25">
        <v>79</v>
      </c>
      <c r="K43" s="24">
        <v>49.068300000000001</v>
      </c>
      <c r="L43" s="25">
        <v>66</v>
      </c>
      <c r="M43" s="24">
        <v>40.994</v>
      </c>
      <c r="N43" s="25">
        <v>0</v>
      </c>
      <c r="O43" s="24">
        <v>0</v>
      </c>
      <c r="P43" s="26">
        <v>4</v>
      </c>
      <c r="Q43" s="27">
        <v>2.4845000000000002</v>
      </c>
      <c r="R43" s="45">
        <v>15</v>
      </c>
      <c r="S43" s="27">
        <v>9.3168000000000006</v>
      </c>
      <c r="T43" s="45">
        <v>10</v>
      </c>
      <c r="U43" s="29">
        <v>6.2111999999999998</v>
      </c>
      <c r="V43" s="45">
        <v>8</v>
      </c>
      <c r="W43" s="29">
        <v>4.9688999999999997</v>
      </c>
      <c r="X43" s="30">
        <v>179</v>
      </c>
      <c r="Y43" s="31">
        <v>100</v>
      </c>
    </row>
    <row r="44" spans="1:25" s="32" customFormat="1" ht="15" customHeight="1" x14ac:dyDescent="0.25">
      <c r="A44" s="21" t="s">
        <v>18</v>
      </c>
      <c r="B44" s="33" t="s">
        <v>55</v>
      </c>
      <c r="C44" s="34">
        <v>176</v>
      </c>
      <c r="D44" s="35">
        <v>48</v>
      </c>
      <c r="E44" s="36">
        <v>27.2727</v>
      </c>
      <c r="F44" s="46">
        <v>2</v>
      </c>
      <c r="G44" s="36">
        <v>1.1364000000000001</v>
      </c>
      <c r="H44" s="37">
        <v>23</v>
      </c>
      <c r="I44" s="36">
        <v>13.068199999999999</v>
      </c>
      <c r="J44" s="37">
        <v>17</v>
      </c>
      <c r="K44" s="36">
        <v>9.6591000000000005</v>
      </c>
      <c r="L44" s="37">
        <v>69</v>
      </c>
      <c r="M44" s="36">
        <v>39.204999999999998</v>
      </c>
      <c r="N44" s="46">
        <v>0</v>
      </c>
      <c r="O44" s="36">
        <v>0</v>
      </c>
      <c r="P44" s="49">
        <v>17</v>
      </c>
      <c r="Q44" s="39">
        <v>9.6591000000000005</v>
      </c>
      <c r="R44" s="47">
        <v>22</v>
      </c>
      <c r="S44" s="39">
        <v>12.5</v>
      </c>
      <c r="T44" s="47">
        <v>6</v>
      </c>
      <c r="U44" s="40">
        <v>3.4091</v>
      </c>
      <c r="V44" s="47">
        <v>6</v>
      </c>
      <c r="W44" s="40">
        <v>3.4091</v>
      </c>
      <c r="X44" s="41">
        <v>204</v>
      </c>
      <c r="Y44" s="42">
        <v>100</v>
      </c>
    </row>
    <row r="45" spans="1:25" s="32" customFormat="1" ht="15" customHeight="1" x14ac:dyDescent="0.25">
      <c r="A45" s="21" t="s">
        <v>18</v>
      </c>
      <c r="B45" s="43" t="s">
        <v>56</v>
      </c>
      <c r="C45" s="22">
        <v>31</v>
      </c>
      <c r="D45" s="45">
        <v>1</v>
      </c>
      <c r="E45" s="24">
        <v>3.2258</v>
      </c>
      <c r="F45" s="25">
        <v>1</v>
      </c>
      <c r="G45" s="24">
        <v>3.2258</v>
      </c>
      <c r="H45" s="44">
        <v>1</v>
      </c>
      <c r="I45" s="24">
        <v>3.2258</v>
      </c>
      <c r="J45" s="25">
        <v>0</v>
      </c>
      <c r="K45" s="24">
        <v>0</v>
      </c>
      <c r="L45" s="44">
        <v>24</v>
      </c>
      <c r="M45" s="24">
        <v>77.418999999999997</v>
      </c>
      <c r="N45" s="25">
        <v>0</v>
      </c>
      <c r="O45" s="24">
        <v>0</v>
      </c>
      <c r="P45" s="26">
        <v>4</v>
      </c>
      <c r="Q45" s="27">
        <v>12.9032</v>
      </c>
      <c r="R45" s="23">
        <v>4</v>
      </c>
      <c r="S45" s="27">
        <v>12.9032</v>
      </c>
      <c r="T45" s="45">
        <v>1</v>
      </c>
      <c r="U45" s="29">
        <v>3.2258</v>
      </c>
      <c r="V45" s="45">
        <v>0</v>
      </c>
      <c r="W45" s="29">
        <v>0</v>
      </c>
      <c r="X45" s="30">
        <v>10</v>
      </c>
      <c r="Y45" s="31">
        <v>100</v>
      </c>
    </row>
    <row r="46" spans="1:25" s="32" customFormat="1" ht="15" customHeight="1" x14ac:dyDescent="0.25">
      <c r="A46" s="21" t="s">
        <v>18</v>
      </c>
      <c r="B46" s="33" t="s">
        <v>57</v>
      </c>
      <c r="C46" s="34">
        <v>261</v>
      </c>
      <c r="D46" s="35">
        <v>3</v>
      </c>
      <c r="E46" s="36">
        <v>1.1494</v>
      </c>
      <c r="F46" s="37">
        <v>4</v>
      </c>
      <c r="G46" s="36">
        <v>1.5326</v>
      </c>
      <c r="H46" s="37">
        <v>25</v>
      </c>
      <c r="I46" s="36">
        <v>9.5785</v>
      </c>
      <c r="J46" s="37">
        <v>83</v>
      </c>
      <c r="K46" s="36">
        <v>31.800799999999999</v>
      </c>
      <c r="L46" s="46">
        <v>126</v>
      </c>
      <c r="M46" s="36">
        <v>48.276000000000003</v>
      </c>
      <c r="N46" s="46">
        <v>0</v>
      </c>
      <c r="O46" s="36">
        <v>0</v>
      </c>
      <c r="P46" s="49">
        <v>20</v>
      </c>
      <c r="Q46" s="39">
        <v>7.6627999999999998</v>
      </c>
      <c r="R46" s="35">
        <v>54</v>
      </c>
      <c r="S46" s="39">
        <v>20.689699999999998</v>
      </c>
      <c r="T46" s="35">
        <v>3</v>
      </c>
      <c r="U46" s="40">
        <v>1.1494</v>
      </c>
      <c r="V46" s="35">
        <v>6</v>
      </c>
      <c r="W46" s="40">
        <v>2.2989000000000002</v>
      </c>
      <c r="X46" s="41">
        <v>203</v>
      </c>
      <c r="Y46" s="42">
        <v>100</v>
      </c>
    </row>
    <row r="47" spans="1:25" s="32" customFormat="1" ht="15" customHeight="1" x14ac:dyDescent="0.25">
      <c r="A47" s="21" t="s">
        <v>18</v>
      </c>
      <c r="B47" s="43" t="s">
        <v>58</v>
      </c>
      <c r="C47" s="60">
        <v>3</v>
      </c>
      <c r="D47" s="23">
        <v>0</v>
      </c>
      <c r="E47" s="24">
        <v>0</v>
      </c>
      <c r="F47" s="44">
        <v>1</v>
      </c>
      <c r="G47" s="24">
        <v>33.333300000000001</v>
      </c>
      <c r="H47" s="44">
        <v>2</v>
      </c>
      <c r="I47" s="24">
        <v>66.666700000000006</v>
      </c>
      <c r="J47" s="44">
        <v>0</v>
      </c>
      <c r="K47" s="24">
        <v>0</v>
      </c>
      <c r="L47" s="44">
        <v>0</v>
      </c>
      <c r="M47" s="24">
        <v>0</v>
      </c>
      <c r="N47" s="25">
        <v>0</v>
      </c>
      <c r="O47" s="24">
        <v>0</v>
      </c>
      <c r="P47" s="26">
        <v>0</v>
      </c>
      <c r="Q47" s="27">
        <v>0</v>
      </c>
      <c r="R47" s="45">
        <v>0</v>
      </c>
      <c r="S47" s="27">
        <v>0</v>
      </c>
      <c r="T47" s="23">
        <v>0</v>
      </c>
      <c r="U47" s="29">
        <v>0</v>
      </c>
      <c r="V47" s="23">
        <v>1</v>
      </c>
      <c r="W47" s="29">
        <v>33.333300000000001</v>
      </c>
      <c r="X47" s="30">
        <v>11</v>
      </c>
      <c r="Y47" s="31">
        <v>100</v>
      </c>
    </row>
    <row r="48" spans="1:25" s="32" customFormat="1" ht="15" customHeight="1" x14ac:dyDescent="0.25">
      <c r="A48" s="21" t="s">
        <v>18</v>
      </c>
      <c r="B48" s="33" t="s">
        <v>59</v>
      </c>
      <c r="C48" s="34">
        <v>121</v>
      </c>
      <c r="D48" s="47">
        <v>1</v>
      </c>
      <c r="E48" s="36">
        <v>0.82640000000000002</v>
      </c>
      <c r="F48" s="37">
        <v>0</v>
      </c>
      <c r="G48" s="36">
        <v>0</v>
      </c>
      <c r="H48" s="46">
        <v>8</v>
      </c>
      <c r="I48" s="36">
        <v>6.6116000000000001</v>
      </c>
      <c r="J48" s="37">
        <v>66</v>
      </c>
      <c r="K48" s="36">
        <v>54.545499999999997</v>
      </c>
      <c r="L48" s="37">
        <v>38</v>
      </c>
      <c r="M48" s="36">
        <v>31.405000000000001</v>
      </c>
      <c r="N48" s="46">
        <v>0</v>
      </c>
      <c r="O48" s="36">
        <v>0</v>
      </c>
      <c r="P48" s="49">
        <v>8</v>
      </c>
      <c r="Q48" s="39">
        <v>6.6116000000000001</v>
      </c>
      <c r="R48" s="47">
        <v>23</v>
      </c>
      <c r="S48" s="39">
        <v>19.008299999999998</v>
      </c>
      <c r="T48" s="47">
        <v>7</v>
      </c>
      <c r="U48" s="40">
        <v>5.7850999999999999</v>
      </c>
      <c r="V48" s="47">
        <v>7</v>
      </c>
      <c r="W48" s="40">
        <v>5.7850999999999999</v>
      </c>
      <c r="X48" s="41">
        <v>138</v>
      </c>
      <c r="Y48" s="42">
        <v>100</v>
      </c>
    </row>
    <row r="49" spans="1:25" s="32" customFormat="1" ht="15" customHeight="1" x14ac:dyDescent="0.25">
      <c r="A49" s="21" t="s">
        <v>18</v>
      </c>
      <c r="B49" s="43" t="s">
        <v>60</v>
      </c>
      <c r="C49" s="60">
        <v>6</v>
      </c>
      <c r="D49" s="23">
        <v>4</v>
      </c>
      <c r="E49" s="24">
        <v>66.666700000000006</v>
      </c>
      <c r="F49" s="25">
        <v>0</v>
      </c>
      <c r="G49" s="24">
        <v>0</v>
      </c>
      <c r="H49" s="25">
        <v>1</v>
      </c>
      <c r="I49" s="24">
        <v>16.666699999999999</v>
      </c>
      <c r="J49" s="25">
        <v>0</v>
      </c>
      <c r="K49" s="24">
        <v>0</v>
      </c>
      <c r="L49" s="44">
        <v>1</v>
      </c>
      <c r="M49" s="24">
        <v>16.667000000000002</v>
      </c>
      <c r="N49" s="44">
        <v>0</v>
      </c>
      <c r="O49" s="24">
        <v>0</v>
      </c>
      <c r="P49" s="26">
        <v>0</v>
      </c>
      <c r="Q49" s="27">
        <v>0</v>
      </c>
      <c r="R49" s="45">
        <v>0</v>
      </c>
      <c r="S49" s="27">
        <v>0</v>
      </c>
      <c r="T49" s="45">
        <v>0</v>
      </c>
      <c r="U49" s="29">
        <v>0</v>
      </c>
      <c r="V49" s="45">
        <v>0</v>
      </c>
      <c r="W49" s="29">
        <v>0</v>
      </c>
      <c r="X49" s="30">
        <v>11</v>
      </c>
      <c r="Y49" s="31">
        <v>100</v>
      </c>
    </row>
    <row r="50" spans="1:25" s="32" customFormat="1" ht="15" customHeight="1" x14ac:dyDescent="0.25">
      <c r="A50" s="21" t="s">
        <v>18</v>
      </c>
      <c r="B50" s="33" t="s">
        <v>61</v>
      </c>
      <c r="C50" s="34">
        <v>127</v>
      </c>
      <c r="D50" s="35">
        <v>0</v>
      </c>
      <c r="E50" s="36">
        <v>0</v>
      </c>
      <c r="F50" s="37">
        <v>0</v>
      </c>
      <c r="G50" s="36">
        <v>0</v>
      </c>
      <c r="H50" s="46">
        <v>12</v>
      </c>
      <c r="I50" s="36">
        <v>9.4488000000000003</v>
      </c>
      <c r="J50" s="37">
        <v>72</v>
      </c>
      <c r="K50" s="36">
        <v>56.692900000000002</v>
      </c>
      <c r="L50" s="37">
        <v>41</v>
      </c>
      <c r="M50" s="36">
        <v>32.283000000000001</v>
      </c>
      <c r="N50" s="46">
        <v>0</v>
      </c>
      <c r="O50" s="36">
        <v>0</v>
      </c>
      <c r="P50" s="49">
        <v>2</v>
      </c>
      <c r="Q50" s="39">
        <v>1.5748</v>
      </c>
      <c r="R50" s="35">
        <v>9</v>
      </c>
      <c r="S50" s="39">
        <v>7.0865999999999998</v>
      </c>
      <c r="T50" s="35">
        <v>5</v>
      </c>
      <c r="U50" s="40">
        <v>3.9369999999999998</v>
      </c>
      <c r="V50" s="35">
        <v>8</v>
      </c>
      <c r="W50" s="40">
        <v>6.2991999999999999</v>
      </c>
      <c r="X50" s="41">
        <v>146</v>
      </c>
      <c r="Y50" s="42">
        <v>100</v>
      </c>
    </row>
    <row r="51" spans="1:25" s="32" customFormat="1" ht="15" customHeight="1" x14ac:dyDescent="0.25">
      <c r="A51" s="21" t="s">
        <v>18</v>
      </c>
      <c r="B51" s="43" t="s">
        <v>62</v>
      </c>
      <c r="C51" s="22">
        <v>426</v>
      </c>
      <c r="D51" s="23">
        <v>3</v>
      </c>
      <c r="E51" s="24">
        <v>0.70420000000000005</v>
      </c>
      <c r="F51" s="44">
        <v>3</v>
      </c>
      <c r="G51" s="24">
        <v>0.70420000000000005</v>
      </c>
      <c r="H51" s="25">
        <v>257</v>
      </c>
      <c r="I51" s="24">
        <v>60.328600000000002</v>
      </c>
      <c r="J51" s="25">
        <v>88</v>
      </c>
      <c r="K51" s="24">
        <v>20.657299999999999</v>
      </c>
      <c r="L51" s="25">
        <v>69</v>
      </c>
      <c r="M51" s="24">
        <v>16.196999999999999</v>
      </c>
      <c r="N51" s="44">
        <v>0</v>
      </c>
      <c r="O51" s="24">
        <v>0</v>
      </c>
      <c r="P51" s="26">
        <v>6</v>
      </c>
      <c r="Q51" s="27">
        <v>1.4085000000000001</v>
      </c>
      <c r="R51" s="23">
        <v>36</v>
      </c>
      <c r="S51" s="27">
        <v>8.4506999999999994</v>
      </c>
      <c r="T51" s="23">
        <v>35</v>
      </c>
      <c r="U51" s="29">
        <v>8.2159999999999993</v>
      </c>
      <c r="V51" s="23">
        <v>118</v>
      </c>
      <c r="W51" s="29">
        <v>27.6995</v>
      </c>
      <c r="X51" s="30">
        <v>606</v>
      </c>
      <c r="Y51" s="31">
        <v>100</v>
      </c>
    </row>
    <row r="52" spans="1:25" s="32" customFormat="1" ht="15" customHeight="1" x14ac:dyDescent="0.25">
      <c r="A52" s="21" t="s">
        <v>18</v>
      </c>
      <c r="B52" s="33" t="s">
        <v>63</v>
      </c>
      <c r="C52" s="34">
        <v>7</v>
      </c>
      <c r="D52" s="47">
        <v>0</v>
      </c>
      <c r="E52" s="36">
        <v>0</v>
      </c>
      <c r="F52" s="37">
        <v>0</v>
      </c>
      <c r="G52" s="36">
        <v>0</v>
      </c>
      <c r="H52" s="46">
        <v>3</v>
      </c>
      <c r="I52" s="36">
        <v>42.857100000000003</v>
      </c>
      <c r="J52" s="46">
        <v>0</v>
      </c>
      <c r="K52" s="36">
        <v>0</v>
      </c>
      <c r="L52" s="37">
        <v>3</v>
      </c>
      <c r="M52" s="36">
        <v>42.856999999999999</v>
      </c>
      <c r="N52" s="46">
        <v>0</v>
      </c>
      <c r="O52" s="36">
        <v>0</v>
      </c>
      <c r="P52" s="38">
        <v>1</v>
      </c>
      <c r="Q52" s="39">
        <v>14.2857</v>
      </c>
      <c r="R52" s="35">
        <v>1</v>
      </c>
      <c r="S52" s="39">
        <v>14.2857</v>
      </c>
      <c r="T52" s="35">
        <v>0</v>
      </c>
      <c r="U52" s="40">
        <v>0</v>
      </c>
      <c r="V52" s="35">
        <v>0</v>
      </c>
      <c r="W52" s="40">
        <v>0</v>
      </c>
      <c r="X52" s="41">
        <v>18</v>
      </c>
      <c r="Y52" s="42">
        <v>100</v>
      </c>
    </row>
    <row r="53" spans="1:25" s="32" customFormat="1" ht="15" customHeight="1" x14ac:dyDescent="0.25">
      <c r="A53" s="21" t="s">
        <v>18</v>
      </c>
      <c r="B53" s="43" t="s">
        <v>64</v>
      </c>
      <c r="C53" s="60">
        <v>2</v>
      </c>
      <c r="D53" s="45">
        <v>0</v>
      </c>
      <c r="E53" s="24">
        <v>0</v>
      </c>
      <c r="F53" s="25">
        <v>0</v>
      </c>
      <c r="G53" s="24">
        <v>0</v>
      </c>
      <c r="H53" s="44">
        <v>0</v>
      </c>
      <c r="I53" s="24">
        <v>0</v>
      </c>
      <c r="J53" s="25">
        <v>0</v>
      </c>
      <c r="K53" s="24">
        <v>0</v>
      </c>
      <c r="L53" s="44">
        <v>2</v>
      </c>
      <c r="M53" s="24">
        <v>100</v>
      </c>
      <c r="N53" s="44">
        <v>0</v>
      </c>
      <c r="O53" s="24">
        <v>0</v>
      </c>
      <c r="P53" s="26">
        <v>0</v>
      </c>
      <c r="Q53" s="27">
        <v>0</v>
      </c>
      <c r="R53" s="45">
        <v>1</v>
      </c>
      <c r="S53" s="27">
        <v>50</v>
      </c>
      <c r="T53" s="23">
        <v>0</v>
      </c>
      <c r="U53" s="29">
        <v>0</v>
      </c>
      <c r="V53" s="23">
        <v>0</v>
      </c>
      <c r="W53" s="29">
        <v>0</v>
      </c>
      <c r="X53" s="30">
        <v>7</v>
      </c>
      <c r="Y53" s="31">
        <v>100</v>
      </c>
    </row>
    <row r="54" spans="1:25" s="32" customFormat="1" ht="15" customHeight="1" x14ac:dyDescent="0.25">
      <c r="A54" s="21" t="s">
        <v>18</v>
      </c>
      <c r="B54" s="33" t="s">
        <v>65</v>
      </c>
      <c r="C54" s="34">
        <v>124</v>
      </c>
      <c r="D54" s="47">
        <v>0</v>
      </c>
      <c r="E54" s="36">
        <v>0</v>
      </c>
      <c r="F54" s="37">
        <v>3</v>
      </c>
      <c r="G54" s="51">
        <v>2.4194</v>
      </c>
      <c r="H54" s="46">
        <v>12</v>
      </c>
      <c r="I54" s="51">
        <v>9.6774000000000004</v>
      </c>
      <c r="J54" s="37">
        <v>65</v>
      </c>
      <c r="K54" s="36">
        <v>52.419400000000003</v>
      </c>
      <c r="L54" s="37">
        <v>35</v>
      </c>
      <c r="M54" s="36">
        <v>28.225999999999999</v>
      </c>
      <c r="N54" s="37">
        <v>0</v>
      </c>
      <c r="O54" s="36">
        <v>0</v>
      </c>
      <c r="P54" s="49">
        <v>9</v>
      </c>
      <c r="Q54" s="39">
        <v>7.2580999999999998</v>
      </c>
      <c r="R54" s="35">
        <v>25</v>
      </c>
      <c r="S54" s="39">
        <v>20.161300000000001</v>
      </c>
      <c r="T54" s="47">
        <v>6</v>
      </c>
      <c r="U54" s="40">
        <v>4.8387000000000002</v>
      </c>
      <c r="V54" s="47">
        <v>5</v>
      </c>
      <c r="W54" s="40">
        <v>4.0323000000000002</v>
      </c>
      <c r="X54" s="41">
        <v>135</v>
      </c>
      <c r="Y54" s="42">
        <v>100</v>
      </c>
    </row>
    <row r="55" spans="1:25" s="32" customFormat="1" ht="15" customHeight="1" x14ac:dyDescent="0.25">
      <c r="A55" s="21" t="s">
        <v>18</v>
      </c>
      <c r="B55" s="43" t="s">
        <v>66</v>
      </c>
      <c r="C55" s="22">
        <v>14</v>
      </c>
      <c r="D55" s="23">
        <v>0</v>
      </c>
      <c r="E55" s="24">
        <v>0</v>
      </c>
      <c r="F55" s="25">
        <v>1</v>
      </c>
      <c r="G55" s="24">
        <v>7.1429</v>
      </c>
      <c r="H55" s="44">
        <v>3</v>
      </c>
      <c r="I55" s="24">
        <v>21.428599999999999</v>
      </c>
      <c r="J55" s="44">
        <v>0</v>
      </c>
      <c r="K55" s="24">
        <v>0</v>
      </c>
      <c r="L55" s="25">
        <v>7</v>
      </c>
      <c r="M55" s="24">
        <v>50</v>
      </c>
      <c r="N55" s="25">
        <v>0</v>
      </c>
      <c r="O55" s="24">
        <v>0</v>
      </c>
      <c r="P55" s="48">
        <v>3</v>
      </c>
      <c r="Q55" s="27">
        <v>21.428599999999999</v>
      </c>
      <c r="R55" s="23">
        <v>4</v>
      </c>
      <c r="S55" s="27">
        <v>28.571400000000001</v>
      </c>
      <c r="T55" s="45">
        <v>0</v>
      </c>
      <c r="U55" s="29">
        <v>0</v>
      </c>
      <c r="V55" s="45">
        <v>3</v>
      </c>
      <c r="W55" s="29">
        <v>21.428599999999999</v>
      </c>
      <c r="X55" s="30">
        <v>38</v>
      </c>
      <c r="Y55" s="31">
        <v>100</v>
      </c>
    </row>
    <row r="56" spans="1:25" s="32" customFormat="1" ht="15" customHeight="1" x14ac:dyDescent="0.25">
      <c r="A56" s="21" t="s">
        <v>18</v>
      </c>
      <c r="B56" s="33" t="s">
        <v>67</v>
      </c>
      <c r="C56" s="34">
        <v>27</v>
      </c>
      <c r="D56" s="35">
        <v>0</v>
      </c>
      <c r="E56" s="36">
        <v>0</v>
      </c>
      <c r="F56" s="37">
        <v>0</v>
      </c>
      <c r="G56" s="36">
        <v>0</v>
      </c>
      <c r="H56" s="37">
        <v>1</v>
      </c>
      <c r="I56" s="36">
        <v>3.7037</v>
      </c>
      <c r="J56" s="46">
        <v>2</v>
      </c>
      <c r="K56" s="36">
        <v>7.4074</v>
      </c>
      <c r="L56" s="37">
        <v>24</v>
      </c>
      <c r="M56" s="36">
        <v>88.888999999999996</v>
      </c>
      <c r="N56" s="46">
        <v>0</v>
      </c>
      <c r="O56" s="36">
        <v>0</v>
      </c>
      <c r="P56" s="38">
        <v>0</v>
      </c>
      <c r="Q56" s="39">
        <v>0</v>
      </c>
      <c r="R56" s="47">
        <v>9</v>
      </c>
      <c r="S56" s="39">
        <v>33.333300000000001</v>
      </c>
      <c r="T56" s="47">
        <v>0</v>
      </c>
      <c r="U56" s="40">
        <v>0</v>
      </c>
      <c r="V56" s="47">
        <v>0</v>
      </c>
      <c r="W56" s="40">
        <v>0</v>
      </c>
      <c r="X56" s="41">
        <v>45</v>
      </c>
      <c r="Y56" s="42">
        <v>100</v>
      </c>
    </row>
    <row r="57" spans="1:25" s="32" customFormat="1" ht="15" customHeight="1" x14ac:dyDescent="0.25">
      <c r="A57" s="21" t="s">
        <v>18</v>
      </c>
      <c r="B57" s="43" t="s">
        <v>68</v>
      </c>
      <c r="C57" s="22">
        <v>21</v>
      </c>
      <c r="D57" s="23">
        <v>0</v>
      </c>
      <c r="E57" s="24">
        <v>0</v>
      </c>
      <c r="F57" s="44">
        <v>0</v>
      </c>
      <c r="G57" s="24">
        <v>0</v>
      </c>
      <c r="H57" s="25">
        <v>1</v>
      </c>
      <c r="I57" s="24">
        <v>4.7618999999999998</v>
      </c>
      <c r="J57" s="25">
        <v>10</v>
      </c>
      <c r="K57" s="24">
        <v>47.619</v>
      </c>
      <c r="L57" s="25">
        <v>10</v>
      </c>
      <c r="M57" s="24">
        <v>47.619</v>
      </c>
      <c r="N57" s="25">
        <v>0</v>
      </c>
      <c r="O57" s="24">
        <v>0</v>
      </c>
      <c r="P57" s="48">
        <v>0</v>
      </c>
      <c r="Q57" s="27">
        <v>0</v>
      </c>
      <c r="R57" s="45">
        <v>3</v>
      </c>
      <c r="S57" s="27">
        <v>14.2857</v>
      </c>
      <c r="T57" s="45">
        <v>0</v>
      </c>
      <c r="U57" s="29">
        <v>0</v>
      </c>
      <c r="V57" s="45">
        <v>0</v>
      </c>
      <c r="W57" s="29">
        <v>0</v>
      </c>
      <c r="X57" s="30">
        <v>30</v>
      </c>
      <c r="Y57" s="31">
        <v>100</v>
      </c>
    </row>
    <row r="58" spans="1:25" s="32" customFormat="1" ht="15" customHeight="1" x14ac:dyDescent="0.25">
      <c r="A58" s="21" t="s">
        <v>18</v>
      </c>
      <c r="B58" s="33" t="s">
        <v>69</v>
      </c>
      <c r="C58" s="50">
        <v>1</v>
      </c>
      <c r="D58" s="47">
        <v>0</v>
      </c>
      <c r="E58" s="36">
        <v>0</v>
      </c>
      <c r="F58" s="37">
        <v>0</v>
      </c>
      <c r="G58" s="36">
        <v>0</v>
      </c>
      <c r="H58" s="46">
        <v>0</v>
      </c>
      <c r="I58" s="36">
        <v>0</v>
      </c>
      <c r="J58" s="37">
        <v>0</v>
      </c>
      <c r="K58" s="36">
        <v>0</v>
      </c>
      <c r="L58" s="37">
        <v>1</v>
      </c>
      <c r="M58" s="36">
        <v>100</v>
      </c>
      <c r="N58" s="37">
        <v>0</v>
      </c>
      <c r="O58" s="36">
        <v>0</v>
      </c>
      <c r="P58" s="49">
        <v>0</v>
      </c>
      <c r="Q58" s="39">
        <v>0</v>
      </c>
      <c r="R58" s="35">
        <v>0</v>
      </c>
      <c r="S58" s="39">
        <v>0</v>
      </c>
      <c r="T58" s="35">
        <v>0</v>
      </c>
      <c r="U58" s="40">
        <v>0</v>
      </c>
      <c r="V58" s="35">
        <v>0</v>
      </c>
      <c r="W58" s="40">
        <v>0</v>
      </c>
      <c r="X58" s="41">
        <v>7</v>
      </c>
      <c r="Y58" s="42">
        <v>100</v>
      </c>
    </row>
    <row r="59" spans="1:25" s="32" customFormat="1" ht="15" customHeight="1" thickBot="1" x14ac:dyDescent="0.3">
      <c r="A59" s="21" t="s">
        <v>18</v>
      </c>
      <c r="B59" s="61" t="s">
        <v>71</v>
      </c>
      <c r="C59" s="62">
        <v>415</v>
      </c>
      <c r="D59" s="63">
        <v>0</v>
      </c>
      <c r="E59" s="64">
        <v>0</v>
      </c>
      <c r="F59" s="65">
        <v>1</v>
      </c>
      <c r="G59" s="64">
        <v>0.24099999999999999</v>
      </c>
      <c r="H59" s="66">
        <v>412</v>
      </c>
      <c r="I59" s="64">
        <v>99.277100000000004</v>
      </c>
      <c r="J59" s="65">
        <v>0</v>
      </c>
      <c r="K59" s="64">
        <v>0</v>
      </c>
      <c r="L59" s="65">
        <v>2</v>
      </c>
      <c r="M59" s="64">
        <v>0.48199999999999998</v>
      </c>
      <c r="N59" s="65">
        <v>0</v>
      </c>
      <c r="O59" s="64">
        <v>0</v>
      </c>
      <c r="P59" s="67">
        <v>0</v>
      </c>
      <c r="Q59" s="68">
        <v>0</v>
      </c>
      <c r="R59" s="69">
        <v>148</v>
      </c>
      <c r="S59" s="68">
        <v>35.662700000000001</v>
      </c>
      <c r="T59" s="69">
        <v>0</v>
      </c>
      <c r="U59" s="70">
        <v>0</v>
      </c>
      <c r="V59" s="69">
        <v>3</v>
      </c>
      <c r="W59" s="70">
        <v>0.72289999999999999</v>
      </c>
      <c r="X59" s="71">
        <v>253</v>
      </c>
      <c r="Y59" s="72">
        <v>100</v>
      </c>
    </row>
    <row r="60" spans="1:25" s="54" customFormat="1" ht="15" customHeight="1" x14ac:dyDescent="0.25">
      <c r="A60" s="56"/>
      <c r="B60" s="57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8"/>
      <c r="W60" s="59"/>
      <c r="X60" s="53"/>
      <c r="Y60" s="53"/>
    </row>
    <row r="61" spans="1:25" s="54" customFormat="1" ht="12.5" x14ac:dyDescent="0.25">
      <c r="A61" s="56"/>
      <c r="B61" s="96" t="str">
        <f>CONCATENATE("NOTE: Table reads (for 50 states, District of Columbia, and Puerto Rico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6,078 public school female students retained in grade 6, 93 (1.5%) were American Indian or Alaska Native, 1,022 (16.8%) were students with disabilities served under the Individuals with Disabilities Education Act (IDEA), and 286 (4.7%) were students with disabilities served solely under Section 504 of the Rehabilitation Act of 1973.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</row>
    <row r="62" spans="1:25" s="54" customFormat="1" ht="14.15" customHeight="1" x14ac:dyDescent="0.25">
      <c r="B62" s="95" t="s">
        <v>73</v>
      </c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53"/>
      <c r="Y62" s="52"/>
    </row>
    <row r="63" spans="1:25" s="54" customFormat="1" ht="15" customHeight="1" x14ac:dyDescent="0.25">
      <c r="A63" s="56"/>
      <c r="B63" s="95" t="s">
        <v>70</v>
      </c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53"/>
      <c r="Y63" s="53"/>
    </row>
  </sheetData>
  <sortState xmlns:xlrd2="http://schemas.microsoft.com/office/spreadsheetml/2017/richdata2" ref="B8:Y59">
    <sortCondition ref="B8:B59"/>
  </sortState>
  <mergeCells count="19">
    <mergeCell ref="B2:Y2"/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62:W62"/>
    <mergeCell ref="B63:W63"/>
    <mergeCell ref="B61:Y61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G6 Total</vt:lpstr>
      <vt:lpstr>G6 Male</vt:lpstr>
      <vt:lpstr>G6 Female</vt:lpstr>
      <vt:lpstr>'G6 Female'!Print_Area</vt:lpstr>
      <vt:lpstr>'G6 Male'!Print_Area</vt:lpstr>
      <vt:lpstr>'G6 Total'!Print_Area</vt:lpstr>
    </vt:vector>
  </TitlesOfParts>
  <Manager>Office for Civil Rights</Manager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Benson, Deaweh</dc:creator>
  <cp:lastModifiedBy>Sable, Jennifer</cp:lastModifiedBy>
  <cp:lastPrinted>2015-09-02T02:38:49Z</cp:lastPrinted>
  <dcterms:created xsi:type="dcterms:W3CDTF">2014-03-02T22:16:30Z</dcterms:created>
  <dcterms:modified xsi:type="dcterms:W3CDTF">2020-11-23T18:49:45Z</dcterms:modified>
</cp:coreProperties>
</file>