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 firstSheet="3" activeTab="3"/>
  </bookViews>
  <sheets>
    <sheet name="Draft Position Distribution" sheetId="2" r:id="rId1"/>
    <sheet name="Nationality disribution" sheetId="3" r:id="rId2"/>
    <sheet name="Previous Experience Dist." sheetId="4" r:id="rId3"/>
    <sheet name="Acquisition Distribution" sheetId="5" r:id="rId4"/>
    <sheet name="First Round Percentage" sheetId="6" r:id="rId5"/>
    <sheet name="Second Round Percentage" sheetId="7" r:id="rId6"/>
    <sheet name="Undrafted Percentage" sheetId="8" r:id="rId7"/>
    <sheet name="Domestic Percentage" sheetId="9" r:id="rId8"/>
    <sheet name="Inernational Percentage" sheetId="10" r:id="rId9"/>
    <sheet name="No College Percentage" sheetId="11" r:id="rId10"/>
    <sheet name="One Yr College Percentage" sheetId="12" r:id="rId11"/>
    <sheet name="Two Yr College Percentage" sheetId="13" r:id="rId12"/>
    <sheet name="Three Yr College Percentage" sheetId="14" r:id="rId13"/>
    <sheet name="Four Yr College Percentage" sheetId="15" r:id="rId14"/>
    <sheet name="Drafted Percentage" sheetId="16" r:id="rId15"/>
    <sheet name="Traded Percentage" sheetId="17" r:id="rId16"/>
    <sheet name="Signed Percentage" sheetId="18" r:id="rId17"/>
    <sheet name="Overseas Percentage" sheetId="19" r:id="rId18"/>
    <sheet name="High School Percentage" sheetId="20" r:id="rId19"/>
    <sheet name="Top 5 Percentage" sheetId="21" r:id="rId20"/>
    <sheet name="Lottery Non Top 5 Percentage" sheetId="22" r:id="rId21"/>
    <sheet name="Non Lottery Percentage" sheetId="23" r:id="rId22"/>
    <sheet name="ws_stats" sheetId="1" r:id="rId23"/>
  </sheets>
  <calcPr calcId="145621"/>
</workbook>
</file>

<file path=xl/calcChain.xml><?xml version="1.0" encoding="utf-8"?>
<calcChain xmlns="http://schemas.openxmlformats.org/spreadsheetml/2006/main">
  <c r="AF28" i="1" l="1"/>
  <c r="AF15" i="1"/>
  <c r="AF14" i="1"/>
  <c r="AF19" i="1"/>
  <c r="AF10" i="1"/>
  <c r="AF7" i="1"/>
  <c r="AF26" i="1"/>
  <c r="AF27" i="1"/>
  <c r="AF9" i="1"/>
  <c r="AF2" i="1"/>
  <c r="AF3" i="1"/>
  <c r="AF29" i="1"/>
  <c r="AF16" i="1"/>
  <c r="AF8" i="1"/>
  <c r="AF18" i="1"/>
  <c r="AF30" i="1"/>
  <c r="AF5" i="1"/>
  <c r="AF25" i="1"/>
  <c r="AF17" i="1"/>
  <c r="AF4" i="1"/>
  <c r="AF13" i="1"/>
  <c r="AF12" i="1"/>
  <c r="AF20" i="1"/>
  <c r="AF6" i="1"/>
  <c r="AF24" i="1"/>
  <c r="AF22" i="1"/>
  <c r="AF23" i="1"/>
  <c r="AF31" i="1"/>
  <c r="AF21" i="1"/>
  <c r="AE28" i="1"/>
  <c r="AE15" i="1"/>
  <c r="AE14" i="1"/>
  <c r="AE19" i="1"/>
  <c r="AE10" i="1"/>
  <c r="AE7" i="1"/>
  <c r="AE26" i="1"/>
  <c r="AE27" i="1"/>
  <c r="AE9" i="1"/>
  <c r="AE2" i="1"/>
  <c r="AE3" i="1"/>
  <c r="AE29" i="1"/>
  <c r="AE16" i="1"/>
  <c r="AE8" i="1"/>
  <c r="AE18" i="1"/>
  <c r="AE30" i="1"/>
  <c r="AE5" i="1"/>
  <c r="AE25" i="1"/>
  <c r="AE17" i="1"/>
  <c r="AE4" i="1"/>
  <c r="AE13" i="1"/>
  <c r="AE12" i="1"/>
  <c r="AE20" i="1"/>
  <c r="AE6" i="1"/>
  <c r="AE24" i="1"/>
  <c r="AE22" i="1"/>
  <c r="AE23" i="1"/>
  <c r="AE31" i="1"/>
  <c r="AE21" i="1"/>
  <c r="AE11" i="1"/>
  <c r="AF11" i="1"/>
  <c r="Z28" i="1"/>
  <c r="Z15" i="1"/>
  <c r="Z14" i="1"/>
  <c r="Z19" i="1"/>
  <c r="Z10" i="1"/>
  <c r="Z7" i="1"/>
  <c r="Z26" i="1"/>
  <c r="Z27" i="1"/>
  <c r="Z9" i="1"/>
  <c r="Z2" i="1"/>
  <c r="Z3" i="1"/>
  <c r="Z29" i="1"/>
  <c r="Z16" i="1"/>
  <c r="Z8" i="1"/>
  <c r="Z18" i="1"/>
  <c r="Z30" i="1"/>
  <c r="Z5" i="1"/>
  <c r="Z25" i="1"/>
  <c r="Z17" i="1"/>
  <c r="Z4" i="1"/>
  <c r="Z13" i="1"/>
  <c r="Z12" i="1"/>
  <c r="Z20" i="1"/>
  <c r="Z6" i="1"/>
  <c r="Z24" i="1"/>
  <c r="Z22" i="1"/>
  <c r="Z23" i="1"/>
  <c r="Z31" i="1"/>
  <c r="Z21" i="1"/>
  <c r="Y28" i="1"/>
  <c r="Y15" i="1"/>
  <c r="Y14" i="1"/>
  <c r="Y19" i="1"/>
  <c r="Y10" i="1"/>
  <c r="Y7" i="1"/>
  <c r="Y26" i="1"/>
  <c r="Y27" i="1"/>
  <c r="Y9" i="1"/>
  <c r="Y2" i="1"/>
  <c r="Y3" i="1"/>
  <c r="Y29" i="1"/>
  <c r="Y16" i="1"/>
  <c r="Y8" i="1"/>
  <c r="Y18" i="1"/>
  <c r="Y30" i="1"/>
  <c r="Y5" i="1"/>
  <c r="Y25" i="1"/>
  <c r="Y17" i="1"/>
  <c r="Y4" i="1"/>
  <c r="Y13" i="1"/>
  <c r="Y12" i="1"/>
  <c r="Y20" i="1"/>
  <c r="Y6" i="1"/>
  <c r="Y24" i="1"/>
  <c r="Y22" i="1"/>
  <c r="Y23" i="1"/>
  <c r="Y31" i="1"/>
  <c r="Y21" i="1"/>
  <c r="X28" i="1"/>
  <c r="X15" i="1"/>
  <c r="X14" i="1"/>
  <c r="X19" i="1"/>
  <c r="X10" i="1"/>
  <c r="X7" i="1"/>
  <c r="X26" i="1"/>
  <c r="X27" i="1"/>
  <c r="X9" i="1"/>
  <c r="X2" i="1"/>
  <c r="X3" i="1"/>
  <c r="X29" i="1"/>
  <c r="X16" i="1"/>
  <c r="X8" i="1"/>
  <c r="X18" i="1"/>
  <c r="X30" i="1"/>
  <c r="X5" i="1"/>
  <c r="X25" i="1"/>
  <c r="X17" i="1"/>
  <c r="X4" i="1"/>
  <c r="X13" i="1"/>
  <c r="X12" i="1"/>
  <c r="X20" i="1"/>
  <c r="X6" i="1"/>
  <c r="X24" i="1"/>
  <c r="X22" i="1"/>
  <c r="X23" i="1"/>
  <c r="X31" i="1"/>
  <c r="X21" i="1"/>
  <c r="X11" i="1"/>
  <c r="Y11" i="1"/>
  <c r="Z11" i="1"/>
  <c r="AN28" i="1" l="1"/>
  <c r="AN15" i="1"/>
  <c r="AN14" i="1"/>
  <c r="AN19" i="1"/>
  <c r="AN10" i="1"/>
  <c r="AN7" i="1"/>
  <c r="AN26" i="1"/>
  <c r="AN27" i="1"/>
  <c r="AN9" i="1"/>
  <c r="AN2" i="1"/>
  <c r="AN3" i="1"/>
  <c r="AN29" i="1"/>
  <c r="AN16" i="1"/>
  <c r="AN8" i="1"/>
  <c r="AN18" i="1"/>
  <c r="AN30" i="1"/>
  <c r="AN5" i="1"/>
  <c r="AN25" i="1"/>
  <c r="AN17" i="1"/>
  <c r="AN4" i="1"/>
  <c r="AN13" i="1"/>
  <c r="AN12" i="1"/>
  <c r="AN20" i="1"/>
  <c r="AN6" i="1"/>
  <c r="AN24" i="1"/>
  <c r="AN22" i="1"/>
  <c r="AN23" i="1"/>
  <c r="AN31" i="1"/>
  <c r="AN21" i="1"/>
  <c r="AM28" i="1"/>
  <c r="AM15" i="1"/>
  <c r="AM14" i="1"/>
  <c r="AM19" i="1"/>
  <c r="AM10" i="1"/>
  <c r="AM7" i="1"/>
  <c r="AM26" i="1"/>
  <c r="AM27" i="1"/>
  <c r="AM9" i="1"/>
  <c r="AM2" i="1"/>
  <c r="AM3" i="1"/>
  <c r="AM29" i="1"/>
  <c r="AM16" i="1"/>
  <c r="AM8" i="1"/>
  <c r="AM18" i="1"/>
  <c r="AM30" i="1"/>
  <c r="AM5" i="1"/>
  <c r="AM25" i="1"/>
  <c r="AM17" i="1"/>
  <c r="AM4" i="1"/>
  <c r="AM13" i="1"/>
  <c r="AM12" i="1"/>
  <c r="AM20" i="1"/>
  <c r="AM6" i="1"/>
  <c r="AM24" i="1"/>
  <c r="AM22" i="1"/>
  <c r="AM23" i="1"/>
  <c r="AM31" i="1"/>
  <c r="AM21" i="1"/>
  <c r="AL28" i="1"/>
  <c r="AL15" i="1"/>
  <c r="AL14" i="1"/>
  <c r="AL19" i="1"/>
  <c r="AL10" i="1"/>
  <c r="AL7" i="1"/>
  <c r="AL26" i="1"/>
  <c r="AL27" i="1"/>
  <c r="AL9" i="1"/>
  <c r="AL2" i="1"/>
  <c r="AL3" i="1"/>
  <c r="AL29" i="1"/>
  <c r="AL16" i="1"/>
  <c r="AL8" i="1"/>
  <c r="AL18" i="1"/>
  <c r="AL30" i="1"/>
  <c r="AL5" i="1"/>
  <c r="AL25" i="1"/>
  <c r="AL17" i="1"/>
  <c r="AL4" i="1"/>
  <c r="AL13" i="1"/>
  <c r="AL12" i="1"/>
  <c r="AL20" i="1"/>
  <c r="AL6" i="1"/>
  <c r="AL24" i="1"/>
  <c r="AL22" i="1"/>
  <c r="AL23" i="1"/>
  <c r="AL31" i="1"/>
  <c r="AL21" i="1"/>
  <c r="AK28" i="1"/>
  <c r="AK15" i="1"/>
  <c r="AK14" i="1"/>
  <c r="AK19" i="1"/>
  <c r="AK10" i="1"/>
  <c r="AK7" i="1"/>
  <c r="AK26" i="1"/>
  <c r="AK27" i="1"/>
  <c r="AK9" i="1"/>
  <c r="AK2" i="1"/>
  <c r="AK3" i="1"/>
  <c r="AK29" i="1"/>
  <c r="AK16" i="1"/>
  <c r="AK8" i="1"/>
  <c r="AK18" i="1"/>
  <c r="AK30" i="1"/>
  <c r="AK5" i="1"/>
  <c r="AK25" i="1"/>
  <c r="AK17" i="1"/>
  <c r="AK4" i="1"/>
  <c r="AK13" i="1"/>
  <c r="AK12" i="1"/>
  <c r="AK20" i="1"/>
  <c r="AK6" i="1"/>
  <c r="AK24" i="1"/>
  <c r="AK22" i="1"/>
  <c r="AK23" i="1"/>
  <c r="AK31" i="1"/>
  <c r="AK21" i="1"/>
  <c r="AJ28" i="1"/>
  <c r="AJ15" i="1"/>
  <c r="AJ14" i="1"/>
  <c r="AJ19" i="1"/>
  <c r="AJ10" i="1"/>
  <c r="AJ7" i="1"/>
  <c r="AJ26" i="1"/>
  <c r="AJ27" i="1"/>
  <c r="AJ9" i="1"/>
  <c r="AJ2" i="1"/>
  <c r="AJ3" i="1"/>
  <c r="AJ29" i="1"/>
  <c r="AJ16" i="1"/>
  <c r="AJ8" i="1"/>
  <c r="AJ18" i="1"/>
  <c r="AJ30" i="1"/>
  <c r="AJ5" i="1"/>
  <c r="AJ25" i="1"/>
  <c r="AJ17" i="1"/>
  <c r="AJ4" i="1"/>
  <c r="AJ13" i="1"/>
  <c r="AJ12" i="1"/>
  <c r="AJ20" i="1"/>
  <c r="AJ6" i="1"/>
  <c r="AJ24" i="1"/>
  <c r="AJ22" i="1"/>
  <c r="AJ23" i="1"/>
  <c r="AJ31" i="1"/>
  <c r="AJ21" i="1"/>
  <c r="AI28" i="1"/>
  <c r="AI15" i="1"/>
  <c r="AI14" i="1"/>
  <c r="AI19" i="1"/>
  <c r="AI10" i="1"/>
  <c r="AI7" i="1"/>
  <c r="AI26" i="1"/>
  <c r="AI27" i="1"/>
  <c r="AI9" i="1"/>
  <c r="AI2" i="1"/>
  <c r="AI3" i="1"/>
  <c r="AI29" i="1"/>
  <c r="AI16" i="1"/>
  <c r="AI8" i="1"/>
  <c r="AI18" i="1"/>
  <c r="AI30" i="1"/>
  <c r="AI5" i="1"/>
  <c r="AI25" i="1"/>
  <c r="AI17" i="1"/>
  <c r="AI4" i="1"/>
  <c r="AI13" i="1"/>
  <c r="AI12" i="1"/>
  <c r="AI20" i="1"/>
  <c r="AI6" i="1"/>
  <c r="AI24" i="1"/>
  <c r="AI22" i="1"/>
  <c r="AI23" i="1"/>
  <c r="AI31" i="1"/>
  <c r="AI21" i="1"/>
  <c r="AH28" i="1"/>
  <c r="AH15" i="1"/>
  <c r="AH14" i="1"/>
  <c r="AH19" i="1"/>
  <c r="AH10" i="1"/>
  <c r="AH7" i="1"/>
  <c r="AH26" i="1"/>
  <c r="AH27" i="1"/>
  <c r="AH9" i="1"/>
  <c r="AH2" i="1"/>
  <c r="AH3" i="1"/>
  <c r="AH29" i="1"/>
  <c r="AH16" i="1"/>
  <c r="AH8" i="1"/>
  <c r="AH18" i="1"/>
  <c r="AH30" i="1"/>
  <c r="AH5" i="1"/>
  <c r="AH25" i="1"/>
  <c r="AH17" i="1"/>
  <c r="AH4" i="1"/>
  <c r="AH13" i="1"/>
  <c r="AH12" i="1"/>
  <c r="AH20" i="1"/>
  <c r="AH6" i="1"/>
  <c r="AH24" i="1"/>
  <c r="AH22" i="1"/>
  <c r="AH23" i="1"/>
  <c r="AH31" i="1"/>
  <c r="AH21" i="1"/>
  <c r="AG28" i="1"/>
  <c r="AG15" i="1"/>
  <c r="AG14" i="1"/>
  <c r="AG19" i="1"/>
  <c r="AG10" i="1"/>
  <c r="AG7" i="1"/>
  <c r="AG26" i="1"/>
  <c r="AG27" i="1"/>
  <c r="AG9" i="1"/>
  <c r="AG2" i="1"/>
  <c r="AG3" i="1"/>
  <c r="AG29" i="1"/>
  <c r="AG16" i="1"/>
  <c r="AG8" i="1"/>
  <c r="AG18" i="1"/>
  <c r="AG30" i="1"/>
  <c r="AG5" i="1"/>
  <c r="AG25" i="1"/>
  <c r="AG17" i="1"/>
  <c r="AG4" i="1"/>
  <c r="AG13" i="1"/>
  <c r="AG12" i="1"/>
  <c r="AG20" i="1"/>
  <c r="AG6" i="1"/>
  <c r="AG24" i="1"/>
  <c r="AG22" i="1"/>
  <c r="AG23" i="1"/>
  <c r="AG31" i="1"/>
  <c r="AG21" i="1"/>
  <c r="AD28" i="1"/>
  <c r="AD15" i="1"/>
  <c r="AD14" i="1"/>
  <c r="AD19" i="1"/>
  <c r="AD10" i="1"/>
  <c r="AD7" i="1"/>
  <c r="AD26" i="1"/>
  <c r="AD27" i="1"/>
  <c r="AD9" i="1"/>
  <c r="AD2" i="1"/>
  <c r="AD3" i="1"/>
  <c r="AD29" i="1"/>
  <c r="AD16" i="1"/>
  <c r="AD8" i="1"/>
  <c r="AD18" i="1"/>
  <c r="AD30" i="1"/>
  <c r="AD5" i="1"/>
  <c r="AD25" i="1"/>
  <c r="AD17" i="1"/>
  <c r="AD4" i="1"/>
  <c r="AD13" i="1"/>
  <c r="AD12" i="1"/>
  <c r="AD20" i="1"/>
  <c r="AD6" i="1"/>
  <c r="AD24" i="1"/>
  <c r="AD22" i="1"/>
  <c r="AD23" i="1"/>
  <c r="AD31" i="1"/>
  <c r="AD21" i="1"/>
  <c r="AC28" i="1"/>
  <c r="AC15" i="1"/>
  <c r="AC14" i="1"/>
  <c r="AC19" i="1"/>
  <c r="AC10" i="1"/>
  <c r="AC7" i="1"/>
  <c r="AC26" i="1"/>
  <c r="AC27" i="1"/>
  <c r="AC9" i="1"/>
  <c r="AC2" i="1"/>
  <c r="AC3" i="1"/>
  <c r="AC29" i="1"/>
  <c r="AC16" i="1"/>
  <c r="AC8" i="1"/>
  <c r="AC18" i="1"/>
  <c r="AC30" i="1"/>
  <c r="AC5" i="1"/>
  <c r="AC25" i="1"/>
  <c r="AC17" i="1"/>
  <c r="AC4" i="1"/>
  <c r="AC13" i="1"/>
  <c r="AC12" i="1"/>
  <c r="AC20" i="1"/>
  <c r="AC6" i="1"/>
  <c r="AC24" i="1"/>
  <c r="AC22" i="1"/>
  <c r="AC23" i="1"/>
  <c r="AC31" i="1"/>
  <c r="AC21" i="1"/>
  <c r="AB28" i="1"/>
  <c r="AB15" i="1"/>
  <c r="AB14" i="1"/>
  <c r="AB19" i="1"/>
  <c r="AB10" i="1"/>
  <c r="AB7" i="1"/>
  <c r="AB26" i="1"/>
  <c r="AB27" i="1"/>
  <c r="AB9" i="1"/>
  <c r="AB2" i="1"/>
  <c r="AB3" i="1"/>
  <c r="AB29" i="1"/>
  <c r="AB16" i="1"/>
  <c r="AB8" i="1"/>
  <c r="AB18" i="1"/>
  <c r="AB30" i="1"/>
  <c r="AB5" i="1"/>
  <c r="AB25" i="1"/>
  <c r="AB17" i="1"/>
  <c r="AB4" i="1"/>
  <c r="AB13" i="1"/>
  <c r="AB12" i="1"/>
  <c r="AB20" i="1"/>
  <c r="AB6" i="1"/>
  <c r="AB24" i="1"/>
  <c r="AB22" i="1"/>
  <c r="AB23" i="1"/>
  <c r="AB31" i="1"/>
  <c r="AB21" i="1"/>
  <c r="AA28" i="1"/>
  <c r="AA15" i="1"/>
  <c r="AA14" i="1"/>
  <c r="AA19" i="1"/>
  <c r="AA10" i="1"/>
  <c r="AA7" i="1"/>
  <c r="AA26" i="1"/>
  <c r="AA27" i="1"/>
  <c r="AA9" i="1"/>
  <c r="AA2" i="1"/>
  <c r="AA3" i="1"/>
  <c r="AA29" i="1"/>
  <c r="AA16" i="1"/>
  <c r="AA8" i="1"/>
  <c r="AA18" i="1"/>
  <c r="AA30" i="1"/>
  <c r="AA5" i="1"/>
  <c r="AA25" i="1"/>
  <c r="AA17" i="1"/>
  <c r="AA4" i="1"/>
  <c r="AA13" i="1"/>
  <c r="AA12" i="1"/>
  <c r="AA20" i="1"/>
  <c r="AA6" i="1"/>
  <c r="AA24" i="1"/>
  <c r="AA22" i="1"/>
  <c r="AA23" i="1"/>
  <c r="AA31" i="1"/>
  <c r="AA21" i="1"/>
  <c r="AA11" i="1"/>
  <c r="AB11" i="1"/>
  <c r="AC11" i="1"/>
  <c r="AD11" i="1"/>
  <c r="AG11" i="1"/>
  <c r="AH11" i="1"/>
  <c r="AI11" i="1"/>
  <c r="AJ11" i="1"/>
  <c r="AK11" i="1"/>
  <c r="AL11" i="1"/>
  <c r="AM11" i="1"/>
  <c r="AN11" i="1"/>
  <c r="W15" i="1"/>
  <c r="W14" i="1"/>
  <c r="W19" i="1"/>
  <c r="W10" i="1"/>
  <c r="W7" i="1"/>
  <c r="W26" i="1"/>
  <c r="W27" i="1"/>
  <c r="W9" i="1"/>
  <c r="W2" i="1"/>
  <c r="W3" i="1"/>
  <c r="W29" i="1"/>
  <c r="W16" i="1"/>
  <c r="W8" i="1"/>
  <c r="W18" i="1"/>
  <c r="W30" i="1"/>
  <c r="W5" i="1"/>
  <c r="W25" i="1"/>
  <c r="W17" i="1"/>
  <c r="W4" i="1"/>
  <c r="W13" i="1"/>
  <c r="W12" i="1"/>
  <c r="W20" i="1"/>
  <c r="W6" i="1"/>
  <c r="W24" i="1"/>
  <c r="W22" i="1"/>
  <c r="W23" i="1"/>
  <c r="W31" i="1"/>
  <c r="W21" i="1"/>
  <c r="W28" i="1"/>
  <c r="W11" i="1"/>
  <c r="V28" i="1"/>
  <c r="V15" i="1"/>
  <c r="V14" i="1"/>
  <c r="V19" i="1"/>
  <c r="V10" i="1"/>
  <c r="V7" i="1"/>
  <c r="V26" i="1"/>
  <c r="V27" i="1"/>
  <c r="V9" i="1"/>
  <c r="V2" i="1"/>
  <c r="V3" i="1"/>
  <c r="V29" i="1"/>
  <c r="V16" i="1"/>
  <c r="V8" i="1"/>
  <c r="V18" i="1"/>
  <c r="V30" i="1"/>
  <c r="V5" i="1"/>
  <c r="V25" i="1"/>
  <c r="V17" i="1"/>
  <c r="V4" i="1"/>
  <c r="V13" i="1"/>
  <c r="V12" i="1"/>
  <c r="V20" i="1"/>
  <c r="V6" i="1"/>
  <c r="V24" i="1"/>
  <c r="V22" i="1"/>
  <c r="V23" i="1"/>
  <c r="V31" i="1"/>
  <c r="V21" i="1"/>
  <c r="V11" i="1"/>
</calcChain>
</file>

<file path=xl/sharedStrings.xml><?xml version="1.0" encoding="utf-8"?>
<sst xmlns="http://schemas.openxmlformats.org/spreadsheetml/2006/main" count="70" uniqueCount="69">
  <si>
    <t>Team</t>
  </si>
  <si>
    <t>Winning Percentage</t>
  </si>
  <si>
    <t>Total Win Shares</t>
  </si>
  <si>
    <t>First Round Win Shares</t>
  </si>
  <si>
    <t>Second Round Win Shares</t>
  </si>
  <si>
    <t>Undrafed Win Shares</t>
  </si>
  <si>
    <t>Domestic Win Shares</t>
  </si>
  <si>
    <t>International Win Shares</t>
  </si>
  <si>
    <t>No College Win Shares</t>
  </si>
  <si>
    <t>1 College Year Win Shares</t>
  </si>
  <si>
    <t>2 College Years Win Shares</t>
  </si>
  <si>
    <t>3 College Years Win Shares</t>
  </si>
  <si>
    <t>4 College Years Win Shares</t>
  </si>
  <si>
    <t>Drafted Win Shares</t>
  </si>
  <si>
    <t>Traded Win Shares</t>
  </si>
  <si>
    <t>Signed Win Shares</t>
  </si>
  <si>
    <t>ATL</t>
  </si>
  <si>
    <t>BOS</t>
  </si>
  <si>
    <t>BRK</t>
  </si>
  <si>
    <t>CHO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</si>
  <si>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</si>
  <si>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</si>
  <si>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</si>
  <si>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</si>
  <si>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</si>
  <si>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</si>
  <si>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</si>
  <si>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</si>
  <si>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</si>
  <si>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</si>
  <si>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</si>
  <si>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</si>
  <si>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</si>
  <si>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MIN</t>
  </si>
  <si>
    <t>NOP</t>
  </si>
  <si>
    <t>NYK</t>
  </si>
  <si>
    <t>OKC</t>
  </si>
  <si>
    <t>ORL</t>
  </si>
  <si>
    <t>PHI</t>
  </si>
  <si>
    <t>PHO</t>
  </si>
  <si>
    <t>POR</t>
  </si>
  <si>
    <t>SAC</t>
  </si>
  <si>
    <t>SAS</t>
  </si>
  <si>
    <t>TOR</t>
  </si>
  <si>
    <t>UTA</t>
  </si>
  <si>
    <t>WAS</t>
  </si>
  <si>
    <t>First Round WS Percentage</t>
  </si>
  <si>
    <t>Second Round WS Percentage</t>
  </si>
  <si>
    <t>Undrafted WS Percentage</t>
  </si>
  <si>
    <t>Domestic WS Percentage</t>
  </si>
  <si>
    <t>Inernational WS Percentage</t>
  </si>
  <si>
    <t>No College WS Percentage</t>
  </si>
  <si>
    <t>1 College Year WS Percentage</t>
  </si>
  <si>
    <t>2 College Years WS Percentage</t>
  </si>
  <si>
    <t>3 College Years WS Percentage</t>
  </si>
  <si>
    <t>4 College Years WS Percentage</t>
  </si>
  <si>
    <t>Drafted WS Percentage</t>
  </si>
  <si>
    <t>Traded WS Percentage</t>
  </si>
  <si>
    <t>Signed WS Percentage</t>
  </si>
  <si>
    <t>Top 5 Win Shares</t>
  </si>
  <si>
    <t>5-14 Win Shares</t>
  </si>
  <si>
    <t>15-30 Win Shares</t>
  </si>
  <si>
    <t>Top 5 WS Percentage</t>
  </si>
  <si>
    <t>5-14 WS Percentage</t>
  </si>
  <si>
    <t>15-30 WS Percentage</t>
  </si>
  <si>
    <t>High School Win Shares</t>
  </si>
  <si>
    <t>Overseas Prospect Win Shares</t>
  </si>
  <si>
    <t>Overseas WS Percentage</t>
  </si>
  <si>
    <t>High School WS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</si>
</sst>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chartsheet" Target="chartsheets/sheet13.xml"/><Relationship Id="rId18" Type="http://schemas.openxmlformats.org/officeDocument/2006/relationships/chartsheet" Target="chartsheets/sheet18.xml"/><Relationship Id="rId26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21" Type="http://schemas.openxmlformats.org/officeDocument/2006/relationships/chartsheet" Target="chartsheets/sheet21.xml"/><Relationship Id="rId7" Type="http://schemas.openxmlformats.org/officeDocument/2006/relationships/chartsheet" Target="chartsheets/sheet7.xml"/><Relationship Id="rId12" Type="http://schemas.openxmlformats.org/officeDocument/2006/relationships/chartsheet" Target="chartsheets/sheet12.xml"/><Relationship Id="rId17" Type="http://schemas.openxmlformats.org/officeDocument/2006/relationships/chartsheet" Target="chartsheets/sheet17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16.xml"/><Relationship Id="rId20" Type="http://schemas.openxmlformats.org/officeDocument/2006/relationships/chartsheet" Target="chartsheets/sheet20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24" Type="http://schemas.openxmlformats.org/officeDocument/2006/relationships/theme" Target="theme/theme1.xml"/><Relationship Id="rId5" Type="http://schemas.openxmlformats.org/officeDocument/2006/relationships/chartsheet" Target="chartsheets/sheet5.xml"/><Relationship Id="rId15" Type="http://schemas.openxmlformats.org/officeDocument/2006/relationships/chartsheet" Target="chartsheets/sheet15.xml"/><Relationship Id="rId23" Type="http://schemas.openxmlformats.org/officeDocument/2006/relationships/worksheet" Target="worksheets/sheet1.xml"/><Relationship Id="rId10" Type="http://schemas.openxmlformats.org/officeDocument/2006/relationships/chartsheet" Target="chartsheets/sheet10.xml"/><Relationship Id="rId19" Type="http://schemas.openxmlformats.org/officeDocument/2006/relationships/chartsheet" Target="chartsheets/sheet19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chartsheet" Target="chartsheets/sheet14.xml"/><Relationship Id="rId22" Type="http://schemas.openxmlformats.org/officeDocument/2006/relationships/chartsheet" Target="chart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Share Distribution by Draft Position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First Round, Top 5</c:v>
          </c:tx>
          <c:invertIfNegative val="0"/>
          <c:cat>
            <c:strRef>
              <c:f>ws_stats!$A$2:$A$31</c:f>
              <c:strCache>
                <c:ptCount val="30"/>
                <c:pt idx="0">
                  <c:v>SAS</c:v>
                </c:pt>
                <c:pt idx="1">
                  <c:v>GSW</c:v>
                </c:pt>
                <c:pt idx="2">
                  <c:v>LAC</c:v>
                </c:pt>
                <c:pt idx="3">
                  <c:v>OKC</c:v>
                </c:pt>
                <c:pt idx="4">
                  <c:v>HOU</c:v>
                </c:pt>
                <c:pt idx="5">
                  <c:v>TOR</c:v>
                </c:pt>
                <c:pt idx="6">
                  <c:v>MIA</c:v>
                </c:pt>
                <c:pt idx="7">
                  <c:v>IND</c:v>
                </c:pt>
                <c:pt idx="8">
                  <c:v>MEM</c:v>
                </c:pt>
                <c:pt idx="9">
                  <c:v>ATL</c:v>
                </c:pt>
                <c:pt idx="10">
                  <c:v>CLE</c:v>
                </c:pt>
                <c:pt idx="11">
                  <c:v>CHI</c:v>
                </c:pt>
                <c:pt idx="12">
                  <c:v>POR</c:v>
                </c:pt>
                <c:pt idx="13">
                  <c:v>DAL</c:v>
                </c:pt>
                <c:pt idx="14">
                  <c:v>WAS</c:v>
                </c:pt>
                <c:pt idx="15">
                  <c:v>BOS</c:v>
                </c:pt>
                <c:pt idx="16">
                  <c:v>UTA</c:v>
                </c:pt>
                <c:pt idx="17">
                  <c:v>DEN</c:v>
                </c:pt>
                <c:pt idx="18">
                  <c:v>CHO</c:v>
                </c:pt>
                <c:pt idx="19">
                  <c:v>DET</c:v>
                </c:pt>
                <c:pt idx="20">
                  <c:v>NOP</c:v>
                </c:pt>
                <c:pt idx="21">
                  <c:v>NYK</c:v>
                </c:pt>
                <c:pt idx="22">
                  <c:v>MIL</c:v>
                </c:pt>
                <c:pt idx="23">
                  <c:v>MIN</c:v>
                </c:pt>
                <c:pt idx="24">
                  <c:v>BRK</c:v>
                </c:pt>
                <c:pt idx="25">
                  <c:v>PHO</c:v>
                </c:pt>
                <c:pt idx="26">
                  <c:v>SAC</c:v>
                </c:pt>
                <c:pt idx="27">
                  <c:v>ORL</c:v>
                </c:pt>
                <c:pt idx="28">
                  <c:v>LAL</c:v>
                </c:pt>
                <c:pt idx="29">
                  <c:v>PHI</c:v>
                </c:pt>
              </c:strCache>
            </c:strRef>
          </c:cat>
          <c:val>
            <c:numRef>
              <c:f>ws_stats!$E$2:$E$31</c:f>
              <c:numCache>
                <c:formatCode>General</c:formatCode>
                <c:ptCount val="30"/>
                <c:pt idx="0">
                  <c:v>54.2</c:v>
                </c:pt>
                <c:pt idx="1">
                  <c:v>41.3</c:v>
                </c:pt>
                <c:pt idx="2">
                  <c:v>119.1</c:v>
                </c:pt>
                <c:pt idx="3">
                  <c:v>138.5</c:v>
                </c:pt>
                <c:pt idx="4">
                  <c:v>89.6</c:v>
                </c:pt>
                <c:pt idx="5">
                  <c:v>33.799999999999997</c:v>
                </c:pt>
                <c:pt idx="6">
                  <c:v>101.69999999999899</c:v>
                </c:pt>
                <c:pt idx="7">
                  <c:v>0.7</c:v>
                </c:pt>
                <c:pt idx="8">
                  <c:v>56.3</c:v>
                </c:pt>
                <c:pt idx="9">
                  <c:v>46.8</c:v>
                </c:pt>
                <c:pt idx="10">
                  <c:v>137.6</c:v>
                </c:pt>
                <c:pt idx="11">
                  <c:v>33.799999999999997</c:v>
                </c:pt>
                <c:pt idx="12">
                  <c:v>26.599999999999898</c:v>
                </c:pt>
                <c:pt idx="13">
                  <c:v>47.699999999999903</c:v>
                </c:pt>
                <c:pt idx="14">
                  <c:v>82.1</c:v>
                </c:pt>
                <c:pt idx="15">
                  <c:v>29.799999999999901</c:v>
                </c:pt>
                <c:pt idx="16">
                  <c:v>41.1</c:v>
                </c:pt>
                <c:pt idx="17">
                  <c:v>0.4</c:v>
                </c:pt>
                <c:pt idx="18">
                  <c:v>49.699999999999903</c:v>
                </c:pt>
                <c:pt idx="19">
                  <c:v>-0.3</c:v>
                </c:pt>
                <c:pt idx="20">
                  <c:v>59.9</c:v>
                </c:pt>
                <c:pt idx="21">
                  <c:v>81.099999999999994</c:v>
                </c:pt>
                <c:pt idx="22">
                  <c:v>18</c:v>
                </c:pt>
                <c:pt idx="23">
                  <c:v>72.899999999999906</c:v>
                </c:pt>
                <c:pt idx="24">
                  <c:v>28.8</c:v>
                </c:pt>
                <c:pt idx="25">
                  <c:v>14</c:v>
                </c:pt>
                <c:pt idx="26">
                  <c:v>39</c:v>
                </c:pt>
                <c:pt idx="27">
                  <c:v>21</c:v>
                </c:pt>
                <c:pt idx="28">
                  <c:v>24.099999999999898</c:v>
                </c:pt>
                <c:pt idx="29">
                  <c:v>10.5</c:v>
                </c:pt>
              </c:numCache>
            </c:numRef>
          </c:val>
        </c:ser>
        <c:ser>
          <c:idx val="3"/>
          <c:order val="1"/>
          <c:tx>
            <c:v>First Round, Lottery, Non Top Five (6-14)</c:v>
          </c:tx>
          <c:invertIfNegative val="0"/>
          <c:cat>
            <c:strRef>
              <c:f>ws_stats!$A$2:$A$31</c:f>
              <c:strCache>
                <c:ptCount val="30"/>
                <c:pt idx="0">
                  <c:v>SAS</c:v>
                </c:pt>
                <c:pt idx="1">
                  <c:v>GSW</c:v>
                </c:pt>
                <c:pt idx="2">
                  <c:v>LAC</c:v>
                </c:pt>
                <c:pt idx="3">
                  <c:v>OKC</c:v>
                </c:pt>
                <c:pt idx="4">
                  <c:v>HOU</c:v>
                </c:pt>
                <c:pt idx="5">
                  <c:v>TOR</c:v>
                </c:pt>
                <c:pt idx="6">
                  <c:v>MIA</c:v>
                </c:pt>
                <c:pt idx="7">
                  <c:v>IND</c:v>
                </c:pt>
                <c:pt idx="8">
                  <c:v>MEM</c:v>
                </c:pt>
                <c:pt idx="9">
                  <c:v>ATL</c:v>
                </c:pt>
                <c:pt idx="10">
                  <c:v>CLE</c:v>
                </c:pt>
                <c:pt idx="11">
                  <c:v>CHI</c:v>
                </c:pt>
                <c:pt idx="12">
                  <c:v>POR</c:v>
                </c:pt>
                <c:pt idx="13">
                  <c:v>DAL</c:v>
                </c:pt>
                <c:pt idx="14">
                  <c:v>WAS</c:v>
                </c:pt>
                <c:pt idx="15">
                  <c:v>BOS</c:v>
                </c:pt>
                <c:pt idx="16">
                  <c:v>UTA</c:v>
                </c:pt>
                <c:pt idx="17">
                  <c:v>DEN</c:v>
                </c:pt>
                <c:pt idx="18">
                  <c:v>CHO</c:v>
                </c:pt>
                <c:pt idx="19">
                  <c:v>DET</c:v>
                </c:pt>
                <c:pt idx="20">
                  <c:v>NOP</c:v>
                </c:pt>
                <c:pt idx="21">
                  <c:v>NYK</c:v>
                </c:pt>
                <c:pt idx="22">
                  <c:v>MIL</c:v>
                </c:pt>
                <c:pt idx="23">
                  <c:v>MIN</c:v>
                </c:pt>
                <c:pt idx="24">
                  <c:v>BRK</c:v>
                </c:pt>
                <c:pt idx="25">
                  <c:v>PHO</c:v>
                </c:pt>
                <c:pt idx="26">
                  <c:v>SAC</c:v>
                </c:pt>
                <c:pt idx="27">
                  <c:v>ORL</c:v>
                </c:pt>
                <c:pt idx="28">
                  <c:v>LAL</c:v>
                </c:pt>
                <c:pt idx="29">
                  <c:v>PHI</c:v>
                </c:pt>
              </c:strCache>
            </c:strRef>
          </c:cat>
          <c:val>
            <c:numRef>
              <c:f>ws_stats!$F$2:$F$31</c:f>
              <c:numCache>
                <c:formatCode>General</c:formatCode>
                <c:ptCount val="30"/>
                <c:pt idx="0">
                  <c:v>0.4</c:v>
                </c:pt>
                <c:pt idx="1">
                  <c:v>150.19999999999999</c:v>
                </c:pt>
                <c:pt idx="2">
                  <c:v>55.5</c:v>
                </c:pt>
                <c:pt idx="3">
                  <c:v>54.1</c:v>
                </c:pt>
                <c:pt idx="4">
                  <c:v>22.999999999999901</c:v>
                </c:pt>
                <c:pt idx="5">
                  <c:v>86.799999999999898</c:v>
                </c:pt>
                <c:pt idx="6">
                  <c:v>25.4</c:v>
                </c:pt>
                <c:pt idx="7">
                  <c:v>62.9</c:v>
                </c:pt>
                <c:pt idx="8">
                  <c:v>14.5999999999999</c:v>
                </c:pt>
                <c:pt idx="9">
                  <c:v>13.9</c:v>
                </c:pt>
                <c:pt idx="10">
                  <c:v>16.399999999999999</c:v>
                </c:pt>
                <c:pt idx="11">
                  <c:v>54.5</c:v>
                </c:pt>
                <c:pt idx="12">
                  <c:v>93</c:v>
                </c:pt>
                <c:pt idx="13">
                  <c:v>70.999999999999901</c:v>
                </c:pt>
                <c:pt idx="14">
                  <c:v>44.4</c:v>
                </c:pt>
                <c:pt idx="15">
                  <c:v>44</c:v>
                </c:pt>
                <c:pt idx="16">
                  <c:v>63.5</c:v>
                </c:pt>
                <c:pt idx="17">
                  <c:v>48.9</c:v>
                </c:pt>
                <c:pt idx="18">
                  <c:v>67.099999999999994</c:v>
                </c:pt>
                <c:pt idx="19">
                  <c:v>95.3</c:v>
                </c:pt>
                <c:pt idx="20">
                  <c:v>15.6</c:v>
                </c:pt>
                <c:pt idx="21">
                  <c:v>17.899999999999999</c:v>
                </c:pt>
                <c:pt idx="22">
                  <c:v>56.099999999999902</c:v>
                </c:pt>
                <c:pt idx="23">
                  <c:v>26.1</c:v>
                </c:pt>
                <c:pt idx="24">
                  <c:v>58.2</c:v>
                </c:pt>
                <c:pt idx="25">
                  <c:v>44.199999999999903</c:v>
                </c:pt>
                <c:pt idx="26">
                  <c:v>41.899999999999899</c:v>
                </c:pt>
                <c:pt idx="27">
                  <c:v>21.7</c:v>
                </c:pt>
                <c:pt idx="28">
                  <c:v>34.699999999999903</c:v>
                </c:pt>
                <c:pt idx="29">
                  <c:v>32.299999999999997</c:v>
                </c:pt>
              </c:numCache>
            </c:numRef>
          </c:val>
        </c:ser>
        <c:ser>
          <c:idx val="4"/>
          <c:order val="2"/>
          <c:tx>
            <c:v>First Round, Non Lottery (15-30)</c:v>
          </c:tx>
          <c:invertIfNegative val="0"/>
          <c:cat>
            <c:strRef>
              <c:f>ws_stats!$A$2:$A$31</c:f>
              <c:strCache>
                <c:ptCount val="30"/>
                <c:pt idx="0">
                  <c:v>SAS</c:v>
                </c:pt>
                <c:pt idx="1">
                  <c:v>GSW</c:v>
                </c:pt>
                <c:pt idx="2">
                  <c:v>LAC</c:v>
                </c:pt>
                <c:pt idx="3">
                  <c:v>OKC</c:v>
                </c:pt>
                <c:pt idx="4">
                  <c:v>HOU</c:v>
                </c:pt>
                <c:pt idx="5">
                  <c:v>TOR</c:v>
                </c:pt>
                <c:pt idx="6">
                  <c:v>MIA</c:v>
                </c:pt>
                <c:pt idx="7">
                  <c:v>IND</c:v>
                </c:pt>
                <c:pt idx="8">
                  <c:v>MEM</c:v>
                </c:pt>
                <c:pt idx="9">
                  <c:v>ATL</c:v>
                </c:pt>
                <c:pt idx="10">
                  <c:v>CLE</c:v>
                </c:pt>
                <c:pt idx="11">
                  <c:v>CHI</c:v>
                </c:pt>
                <c:pt idx="12">
                  <c:v>POR</c:v>
                </c:pt>
                <c:pt idx="13">
                  <c:v>DAL</c:v>
                </c:pt>
                <c:pt idx="14">
                  <c:v>WAS</c:v>
                </c:pt>
                <c:pt idx="15">
                  <c:v>BOS</c:v>
                </c:pt>
                <c:pt idx="16">
                  <c:v>UTA</c:v>
                </c:pt>
                <c:pt idx="17">
                  <c:v>DEN</c:v>
                </c:pt>
                <c:pt idx="18">
                  <c:v>CHO</c:v>
                </c:pt>
                <c:pt idx="19">
                  <c:v>DET</c:v>
                </c:pt>
                <c:pt idx="20">
                  <c:v>NOP</c:v>
                </c:pt>
                <c:pt idx="21">
                  <c:v>NYK</c:v>
                </c:pt>
                <c:pt idx="22">
                  <c:v>MIL</c:v>
                </c:pt>
                <c:pt idx="23">
                  <c:v>MIN</c:v>
                </c:pt>
                <c:pt idx="24">
                  <c:v>BRK</c:v>
                </c:pt>
                <c:pt idx="25">
                  <c:v>PHO</c:v>
                </c:pt>
                <c:pt idx="26">
                  <c:v>SAC</c:v>
                </c:pt>
                <c:pt idx="27">
                  <c:v>ORL</c:v>
                </c:pt>
                <c:pt idx="28">
                  <c:v>LAL</c:v>
                </c:pt>
                <c:pt idx="29">
                  <c:v>PHI</c:v>
                </c:pt>
              </c:strCache>
            </c:strRef>
          </c:cat>
          <c:val>
            <c:numRef>
              <c:f>ws_stats!$G$2:$G$31</c:f>
              <c:numCache>
                <c:formatCode>General</c:formatCode>
                <c:ptCount val="30"/>
                <c:pt idx="0">
                  <c:v>146.30000000000001</c:v>
                </c:pt>
                <c:pt idx="1">
                  <c:v>54.7</c:v>
                </c:pt>
                <c:pt idx="2">
                  <c:v>20.3</c:v>
                </c:pt>
                <c:pt idx="3">
                  <c:v>69.099999999999994</c:v>
                </c:pt>
                <c:pt idx="4">
                  <c:v>52.3</c:v>
                </c:pt>
                <c:pt idx="5">
                  <c:v>78.900000000000006</c:v>
                </c:pt>
                <c:pt idx="6">
                  <c:v>18.5</c:v>
                </c:pt>
                <c:pt idx="7">
                  <c:v>106.5</c:v>
                </c:pt>
                <c:pt idx="8">
                  <c:v>86.7</c:v>
                </c:pt>
                <c:pt idx="9">
                  <c:v>62.8</c:v>
                </c:pt>
                <c:pt idx="10">
                  <c:v>25.8</c:v>
                </c:pt>
                <c:pt idx="11">
                  <c:v>115.6</c:v>
                </c:pt>
                <c:pt idx="12">
                  <c:v>68.400000000000006</c:v>
                </c:pt>
                <c:pt idx="13">
                  <c:v>18.399999999999899</c:v>
                </c:pt>
                <c:pt idx="14">
                  <c:v>22.399999999999899</c:v>
                </c:pt>
                <c:pt idx="15">
                  <c:v>56.7</c:v>
                </c:pt>
                <c:pt idx="16">
                  <c:v>67.599999999999994</c:v>
                </c:pt>
                <c:pt idx="17">
                  <c:v>113.19999999999899</c:v>
                </c:pt>
                <c:pt idx="18">
                  <c:v>34.5</c:v>
                </c:pt>
                <c:pt idx="19">
                  <c:v>35.299999999999997</c:v>
                </c:pt>
                <c:pt idx="20">
                  <c:v>63.2</c:v>
                </c:pt>
                <c:pt idx="21">
                  <c:v>36.999999999999901</c:v>
                </c:pt>
                <c:pt idx="22">
                  <c:v>48.2</c:v>
                </c:pt>
                <c:pt idx="23">
                  <c:v>34.299999999999997</c:v>
                </c:pt>
                <c:pt idx="24">
                  <c:v>31.4</c:v>
                </c:pt>
                <c:pt idx="25">
                  <c:v>44.4</c:v>
                </c:pt>
                <c:pt idx="26">
                  <c:v>43.1</c:v>
                </c:pt>
                <c:pt idx="27">
                  <c:v>79.099999999999895</c:v>
                </c:pt>
                <c:pt idx="28">
                  <c:v>27.299999999999901</c:v>
                </c:pt>
                <c:pt idx="29">
                  <c:v>15.9</c:v>
                </c:pt>
              </c:numCache>
            </c:numRef>
          </c:val>
        </c:ser>
        <c:ser>
          <c:idx val="1"/>
          <c:order val="3"/>
          <c:tx>
            <c:v>Second Round</c:v>
          </c:tx>
          <c:invertIfNegative val="0"/>
          <c:cat>
            <c:strRef>
              <c:f>ws_stats!$A$2:$A$31</c:f>
              <c:strCache>
                <c:ptCount val="30"/>
                <c:pt idx="0">
                  <c:v>SAS</c:v>
                </c:pt>
                <c:pt idx="1">
                  <c:v>GSW</c:v>
                </c:pt>
                <c:pt idx="2">
                  <c:v>LAC</c:v>
                </c:pt>
                <c:pt idx="3">
                  <c:v>OKC</c:v>
                </c:pt>
                <c:pt idx="4">
                  <c:v>HOU</c:v>
                </c:pt>
                <c:pt idx="5">
                  <c:v>TOR</c:v>
                </c:pt>
                <c:pt idx="6">
                  <c:v>MIA</c:v>
                </c:pt>
                <c:pt idx="7">
                  <c:v>IND</c:v>
                </c:pt>
                <c:pt idx="8">
                  <c:v>MEM</c:v>
                </c:pt>
                <c:pt idx="9">
                  <c:v>ATL</c:v>
                </c:pt>
                <c:pt idx="10">
                  <c:v>CLE</c:v>
                </c:pt>
                <c:pt idx="11">
                  <c:v>CHI</c:v>
                </c:pt>
                <c:pt idx="12">
                  <c:v>POR</c:v>
                </c:pt>
                <c:pt idx="13">
                  <c:v>DAL</c:v>
                </c:pt>
                <c:pt idx="14">
                  <c:v>WAS</c:v>
                </c:pt>
                <c:pt idx="15">
                  <c:v>BOS</c:v>
                </c:pt>
                <c:pt idx="16">
                  <c:v>UTA</c:v>
                </c:pt>
                <c:pt idx="17">
                  <c:v>DEN</c:v>
                </c:pt>
                <c:pt idx="18">
                  <c:v>CHO</c:v>
                </c:pt>
                <c:pt idx="19">
                  <c:v>DET</c:v>
                </c:pt>
                <c:pt idx="20">
                  <c:v>NOP</c:v>
                </c:pt>
                <c:pt idx="21">
                  <c:v>NYK</c:v>
                </c:pt>
                <c:pt idx="22">
                  <c:v>MIL</c:v>
                </c:pt>
                <c:pt idx="23">
                  <c:v>MIN</c:v>
                </c:pt>
                <c:pt idx="24">
                  <c:v>BRK</c:v>
                </c:pt>
                <c:pt idx="25">
                  <c:v>PHO</c:v>
                </c:pt>
                <c:pt idx="26">
                  <c:v>SAC</c:v>
                </c:pt>
                <c:pt idx="27">
                  <c:v>ORL</c:v>
                </c:pt>
                <c:pt idx="28">
                  <c:v>LAL</c:v>
                </c:pt>
                <c:pt idx="29">
                  <c:v>PHI</c:v>
                </c:pt>
              </c:strCache>
            </c:strRef>
          </c:cat>
          <c:val>
            <c:numRef>
              <c:f>ws_stats!$H$2:$H$31</c:f>
              <c:numCache>
                <c:formatCode>General</c:formatCode>
                <c:ptCount val="30"/>
                <c:pt idx="0">
                  <c:v>83.899999999999906</c:v>
                </c:pt>
                <c:pt idx="1">
                  <c:v>48.4</c:v>
                </c:pt>
                <c:pt idx="2">
                  <c:v>84.4</c:v>
                </c:pt>
                <c:pt idx="3">
                  <c:v>8.7999999999999901</c:v>
                </c:pt>
                <c:pt idx="4">
                  <c:v>71.3</c:v>
                </c:pt>
                <c:pt idx="5">
                  <c:v>39.9</c:v>
                </c:pt>
                <c:pt idx="6">
                  <c:v>66.2</c:v>
                </c:pt>
                <c:pt idx="7">
                  <c:v>54.199999999999903</c:v>
                </c:pt>
                <c:pt idx="8">
                  <c:v>59</c:v>
                </c:pt>
                <c:pt idx="9">
                  <c:v>87.099999999999895</c:v>
                </c:pt>
                <c:pt idx="10">
                  <c:v>25.299999999999901</c:v>
                </c:pt>
                <c:pt idx="11">
                  <c:v>12.6</c:v>
                </c:pt>
                <c:pt idx="12">
                  <c:v>14.3</c:v>
                </c:pt>
                <c:pt idx="13">
                  <c:v>42.5</c:v>
                </c:pt>
                <c:pt idx="14">
                  <c:v>54.699999999999903</c:v>
                </c:pt>
                <c:pt idx="15">
                  <c:v>75.3</c:v>
                </c:pt>
                <c:pt idx="16">
                  <c:v>24</c:v>
                </c:pt>
                <c:pt idx="17">
                  <c:v>27.799999999999901</c:v>
                </c:pt>
                <c:pt idx="18">
                  <c:v>18.100000000000001</c:v>
                </c:pt>
                <c:pt idx="19">
                  <c:v>27.799999999999901</c:v>
                </c:pt>
                <c:pt idx="20">
                  <c:v>23.1</c:v>
                </c:pt>
                <c:pt idx="21">
                  <c:v>14.5</c:v>
                </c:pt>
                <c:pt idx="22">
                  <c:v>47.4</c:v>
                </c:pt>
                <c:pt idx="23">
                  <c:v>34.299999999999997</c:v>
                </c:pt>
                <c:pt idx="24">
                  <c:v>24.6</c:v>
                </c:pt>
                <c:pt idx="25">
                  <c:v>54.6</c:v>
                </c:pt>
                <c:pt idx="26">
                  <c:v>27.599999999999898</c:v>
                </c:pt>
                <c:pt idx="27">
                  <c:v>12.9</c:v>
                </c:pt>
                <c:pt idx="28">
                  <c:v>39.5</c:v>
                </c:pt>
                <c:pt idx="29">
                  <c:v>22.5</c:v>
                </c:pt>
              </c:numCache>
            </c:numRef>
          </c:val>
        </c:ser>
        <c:ser>
          <c:idx val="2"/>
          <c:order val="4"/>
          <c:tx>
            <c:v>Undrafted</c:v>
          </c:tx>
          <c:invertIfNegative val="0"/>
          <c:cat>
            <c:strRef>
              <c:f>ws_stats!$A$2:$A$31</c:f>
              <c:strCache>
                <c:ptCount val="30"/>
                <c:pt idx="0">
                  <c:v>SAS</c:v>
                </c:pt>
                <c:pt idx="1">
                  <c:v>GSW</c:v>
                </c:pt>
                <c:pt idx="2">
                  <c:v>LAC</c:v>
                </c:pt>
                <c:pt idx="3">
                  <c:v>OKC</c:v>
                </c:pt>
                <c:pt idx="4">
                  <c:v>HOU</c:v>
                </c:pt>
                <c:pt idx="5">
                  <c:v>TOR</c:v>
                </c:pt>
                <c:pt idx="6">
                  <c:v>MIA</c:v>
                </c:pt>
                <c:pt idx="7">
                  <c:v>IND</c:v>
                </c:pt>
                <c:pt idx="8">
                  <c:v>MEM</c:v>
                </c:pt>
                <c:pt idx="9">
                  <c:v>ATL</c:v>
                </c:pt>
                <c:pt idx="10">
                  <c:v>CLE</c:v>
                </c:pt>
                <c:pt idx="11">
                  <c:v>CHI</c:v>
                </c:pt>
                <c:pt idx="12">
                  <c:v>POR</c:v>
                </c:pt>
                <c:pt idx="13">
                  <c:v>DAL</c:v>
                </c:pt>
                <c:pt idx="14">
                  <c:v>WAS</c:v>
                </c:pt>
                <c:pt idx="15">
                  <c:v>BOS</c:v>
                </c:pt>
                <c:pt idx="16">
                  <c:v>UTA</c:v>
                </c:pt>
                <c:pt idx="17">
                  <c:v>DEN</c:v>
                </c:pt>
                <c:pt idx="18">
                  <c:v>CHO</c:v>
                </c:pt>
                <c:pt idx="19">
                  <c:v>DET</c:v>
                </c:pt>
                <c:pt idx="20">
                  <c:v>NOP</c:v>
                </c:pt>
                <c:pt idx="21">
                  <c:v>NYK</c:v>
                </c:pt>
                <c:pt idx="22">
                  <c:v>MIL</c:v>
                </c:pt>
                <c:pt idx="23">
                  <c:v>MIN</c:v>
                </c:pt>
                <c:pt idx="24">
                  <c:v>BRK</c:v>
                </c:pt>
                <c:pt idx="25">
                  <c:v>PHO</c:v>
                </c:pt>
                <c:pt idx="26">
                  <c:v>SAC</c:v>
                </c:pt>
                <c:pt idx="27">
                  <c:v>ORL</c:v>
                </c:pt>
                <c:pt idx="28">
                  <c:v>LAL</c:v>
                </c:pt>
                <c:pt idx="29">
                  <c:v>PHI</c:v>
                </c:pt>
              </c:strCache>
            </c:strRef>
          </c:cat>
          <c:val>
            <c:numRef>
              <c:f>ws_stats!$I$2:$I$31</c:f>
              <c:numCache>
                <c:formatCode>General</c:formatCode>
                <c:ptCount val="30"/>
                <c:pt idx="0">
                  <c:v>20.100000000000001</c:v>
                </c:pt>
                <c:pt idx="1">
                  <c:v>6.8</c:v>
                </c:pt>
                <c:pt idx="2">
                  <c:v>1.9</c:v>
                </c:pt>
                <c:pt idx="3">
                  <c:v>8.4</c:v>
                </c:pt>
                <c:pt idx="4">
                  <c:v>16.5</c:v>
                </c:pt>
                <c:pt idx="5">
                  <c:v>9.1999999999999904</c:v>
                </c:pt>
                <c:pt idx="6">
                  <c:v>35.5</c:v>
                </c:pt>
                <c:pt idx="7">
                  <c:v>12.3</c:v>
                </c:pt>
                <c:pt idx="8">
                  <c:v>11.7</c:v>
                </c:pt>
                <c:pt idx="9">
                  <c:v>16.8</c:v>
                </c:pt>
                <c:pt idx="10">
                  <c:v>18.399999999999899</c:v>
                </c:pt>
                <c:pt idx="11">
                  <c:v>5.8999999999999897</c:v>
                </c:pt>
                <c:pt idx="12">
                  <c:v>18.899999999999999</c:v>
                </c:pt>
                <c:pt idx="13">
                  <c:v>33.4</c:v>
                </c:pt>
                <c:pt idx="14">
                  <c:v>8.1</c:v>
                </c:pt>
                <c:pt idx="15">
                  <c:v>3.69999999999999</c:v>
                </c:pt>
                <c:pt idx="16">
                  <c:v>10.899999999999901</c:v>
                </c:pt>
                <c:pt idx="17">
                  <c:v>9</c:v>
                </c:pt>
                <c:pt idx="18">
                  <c:v>16.099999999999898</c:v>
                </c:pt>
                <c:pt idx="19">
                  <c:v>24.9</c:v>
                </c:pt>
                <c:pt idx="20">
                  <c:v>17.600000000000001</c:v>
                </c:pt>
                <c:pt idx="21">
                  <c:v>27.399999999999899</c:v>
                </c:pt>
                <c:pt idx="22">
                  <c:v>6.1999999999999904</c:v>
                </c:pt>
                <c:pt idx="23">
                  <c:v>7.3999999999999897</c:v>
                </c:pt>
                <c:pt idx="24">
                  <c:v>25</c:v>
                </c:pt>
                <c:pt idx="25">
                  <c:v>9.5</c:v>
                </c:pt>
                <c:pt idx="26">
                  <c:v>10.1</c:v>
                </c:pt>
                <c:pt idx="27">
                  <c:v>6.1</c:v>
                </c:pt>
                <c:pt idx="28">
                  <c:v>11.1</c:v>
                </c:pt>
                <c:pt idx="29">
                  <c:v>29.799999999999901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700416"/>
        <c:axId val="225645696"/>
      </c:barChart>
      <c:catAx>
        <c:axId val="24070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</a:t>
                </a:r>
              </a:p>
            </c:rich>
          </c:tx>
          <c:overlay val="0"/>
        </c:title>
        <c:majorTickMark val="out"/>
        <c:minorTickMark val="none"/>
        <c:tickLblPos val="nextTo"/>
        <c:crossAx val="225645696"/>
        <c:crosses val="autoZero"/>
        <c:auto val="1"/>
        <c:lblAlgn val="ctr"/>
        <c:lblOffset val="100"/>
        <c:noMultiLvlLbl val="0"/>
      </c:catAx>
      <c:valAx>
        <c:axId val="225645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 Shares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70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 College Win Share Percentage vs Winning Percentage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College Win Share Percentage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2.7677795734286966E-2"/>
                  <c:y val="-3.0410158409676594E-2"/>
                </c:manualLayout>
              </c:layout>
              <c:numFmt formatCode="General" sourceLinked="0"/>
            </c:trendlineLbl>
          </c:trendline>
          <c:xVal>
            <c:numRef>
              <c:f>ws_stats!$AG$2:$AG$31</c:f>
              <c:numCache>
                <c:formatCode>General</c:formatCode>
                <c:ptCount val="30"/>
                <c:pt idx="0">
                  <c:v>34.568711052804204</c:v>
                </c:pt>
                <c:pt idx="1">
                  <c:v>8.0955540809555657</c:v>
                </c:pt>
                <c:pt idx="2">
                  <c:v>1.2446657183499252</c:v>
                </c:pt>
                <c:pt idx="3">
                  <c:v>23.305844388669776</c:v>
                </c:pt>
                <c:pt idx="4">
                  <c:v>23.031262366442423</c:v>
                </c:pt>
                <c:pt idx="5">
                  <c:v>31.657280772325148</c:v>
                </c:pt>
                <c:pt idx="6">
                  <c:v>24.302466639708857</c:v>
                </c:pt>
                <c:pt idx="7">
                  <c:v>18.089602704987279</c:v>
                </c:pt>
                <c:pt idx="8">
                  <c:v>20.061322820849846</c:v>
                </c:pt>
                <c:pt idx="9">
                  <c:v>20.844327176781093</c:v>
                </c:pt>
                <c:pt idx="10">
                  <c:v>33.199105145413874</c:v>
                </c:pt>
                <c:pt idx="11">
                  <c:v>17.62589928057562</c:v>
                </c:pt>
                <c:pt idx="12">
                  <c:v>12.206148282097605</c:v>
                </c:pt>
                <c:pt idx="13">
                  <c:v>34.460093896713616</c:v>
                </c:pt>
                <c:pt idx="14">
                  <c:v>30.136986301369863</c:v>
                </c:pt>
                <c:pt idx="15">
                  <c:v>11.742243436754183</c:v>
                </c:pt>
                <c:pt idx="16">
                  <c:v>28.681796233703661</c:v>
                </c:pt>
                <c:pt idx="17">
                  <c:v>27.997992975414039</c:v>
                </c:pt>
                <c:pt idx="18">
                  <c:v>19.730458221024261</c:v>
                </c:pt>
                <c:pt idx="19">
                  <c:v>13.224043715846939</c:v>
                </c:pt>
                <c:pt idx="20">
                  <c:v>8.9743589743590242</c:v>
                </c:pt>
                <c:pt idx="21">
                  <c:v>37.549184935356941</c:v>
                </c:pt>
                <c:pt idx="22">
                  <c:v>33.939738487777284</c:v>
                </c:pt>
                <c:pt idx="23">
                  <c:v>27.714285714285715</c:v>
                </c:pt>
                <c:pt idx="24">
                  <c:v>16.488095238095237</c:v>
                </c:pt>
                <c:pt idx="25">
                  <c:v>31.193761247750452</c:v>
                </c:pt>
                <c:pt idx="26">
                  <c:v>5.7513914656771812</c:v>
                </c:pt>
                <c:pt idx="27">
                  <c:v>14.630681818181818</c:v>
                </c:pt>
                <c:pt idx="28">
                  <c:v>27.066569129480616</c:v>
                </c:pt>
                <c:pt idx="29">
                  <c:v>12.882882882882885</c:v>
                </c:pt>
              </c:numCache>
            </c:numRef>
          </c:xVal>
          <c:yVal>
            <c:numRef>
              <c:f>ws_stats!$V$2:$V$31</c:f>
              <c:numCache>
                <c:formatCode>General</c:formatCode>
                <c:ptCount val="30"/>
                <c:pt idx="0">
                  <c:v>73.902439024390205</c:v>
                </c:pt>
                <c:pt idx="1">
                  <c:v>74.390243902438996</c:v>
                </c:pt>
                <c:pt idx="2">
                  <c:v>66.585365853658502</c:v>
                </c:pt>
                <c:pt idx="3">
                  <c:v>64.878048780487802</c:v>
                </c:pt>
                <c:pt idx="4">
                  <c:v>61.219512195121894</c:v>
                </c:pt>
                <c:pt idx="5">
                  <c:v>58.048780487804798</c:v>
                </c:pt>
                <c:pt idx="6">
                  <c:v>60</c:v>
                </c:pt>
                <c:pt idx="7">
                  <c:v>56.234718826405803</c:v>
                </c:pt>
                <c:pt idx="8">
                  <c:v>60</c:v>
                </c:pt>
                <c:pt idx="9">
                  <c:v>56.829268292682897</c:v>
                </c:pt>
                <c:pt idx="10">
                  <c:v>53.170731707316996</c:v>
                </c:pt>
                <c:pt idx="11">
                  <c:v>55.121951219512198</c:v>
                </c:pt>
                <c:pt idx="12">
                  <c:v>54.390243902438996</c:v>
                </c:pt>
                <c:pt idx="13">
                  <c:v>52.439024390243901</c:v>
                </c:pt>
                <c:pt idx="14">
                  <c:v>50.975609756097498</c:v>
                </c:pt>
                <c:pt idx="15">
                  <c:v>50.611246943765195</c:v>
                </c:pt>
                <c:pt idx="16">
                  <c:v>48.048780487804798</c:v>
                </c:pt>
                <c:pt idx="17">
                  <c:v>47.804878048780402</c:v>
                </c:pt>
                <c:pt idx="18">
                  <c:v>44.146341463414601</c:v>
                </c:pt>
                <c:pt idx="19">
                  <c:v>41.707317073170699</c:v>
                </c:pt>
                <c:pt idx="20">
                  <c:v>41.463414634146304</c:v>
                </c:pt>
                <c:pt idx="21">
                  <c:v>41.707317073170699</c:v>
                </c:pt>
                <c:pt idx="22">
                  <c:v>41.219512195121901</c:v>
                </c:pt>
                <c:pt idx="23">
                  <c:v>35.8536585365853</c:v>
                </c:pt>
                <c:pt idx="24">
                  <c:v>41.951219512195095</c:v>
                </c:pt>
                <c:pt idx="25">
                  <c:v>38.780487804878</c:v>
                </c:pt>
                <c:pt idx="26">
                  <c:v>36.585365853658502</c:v>
                </c:pt>
                <c:pt idx="27">
                  <c:v>32.195121951219505</c:v>
                </c:pt>
                <c:pt idx="28">
                  <c:v>33.170731707317003</c:v>
                </c:pt>
                <c:pt idx="29">
                  <c:v>26.585365853658498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083520"/>
        <c:axId val="239085440"/>
      </c:scatterChart>
      <c:valAx>
        <c:axId val="23908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 College Win Share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085440"/>
        <c:crosses val="autoZero"/>
        <c:crossBetween val="midCat"/>
      </c:valAx>
      <c:valAx>
        <c:axId val="239085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Winning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083520"/>
        <c:crosses val="autoZero"/>
        <c:crossBetween val="midCat"/>
      </c:valAx>
    </c:plotArea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College Year Win Share Percentage vs Winning Percentage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College Year Win Share Percentage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2.7677795734286966E-2"/>
                  <c:y val="-3.0410158409676594E-2"/>
                </c:manualLayout>
              </c:layout>
              <c:numFmt formatCode="General" sourceLinked="0"/>
            </c:trendlineLbl>
          </c:trendline>
          <c:xVal>
            <c:numRef>
              <c:f>ws_stats!$AH$2:$AH$31</c:f>
              <c:numCache>
                <c:formatCode>General</c:formatCode>
                <c:ptCount val="30"/>
                <c:pt idx="0">
                  <c:v>4.034109544112825</c:v>
                </c:pt>
                <c:pt idx="1">
                  <c:v>4.4790975447909904</c:v>
                </c:pt>
                <c:pt idx="2">
                  <c:v>30.761024182076813</c:v>
                </c:pt>
                <c:pt idx="3">
                  <c:v>27.787737540337005</c:v>
                </c:pt>
                <c:pt idx="4">
                  <c:v>8.9829837752275434</c:v>
                </c:pt>
                <c:pt idx="5">
                  <c:v>17.457763475462659</c:v>
                </c:pt>
                <c:pt idx="6">
                  <c:v>33.441164577436311</c:v>
                </c:pt>
                <c:pt idx="7">
                  <c:v>12.087912087912089</c:v>
                </c:pt>
                <c:pt idx="8">
                  <c:v>37.713534822601964</c:v>
                </c:pt>
                <c:pt idx="9">
                  <c:v>2.1108179419525155</c:v>
                </c:pt>
                <c:pt idx="10">
                  <c:v>44.384787472035796</c:v>
                </c:pt>
                <c:pt idx="11">
                  <c:v>4.0467625899280701</c:v>
                </c:pt>
                <c:pt idx="12">
                  <c:v>7.6853526220614841</c:v>
                </c:pt>
                <c:pt idx="13">
                  <c:v>13.00469483568075</c:v>
                </c:pt>
                <c:pt idx="14">
                  <c:v>35.38025507794049</c:v>
                </c:pt>
                <c:pt idx="15">
                  <c:v>10.45346062052506</c:v>
                </c:pt>
                <c:pt idx="16">
                  <c:v>17.38290680830525</c:v>
                </c:pt>
                <c:pt idx="17">
                  <c:v>7.3758153537381199</c:v>
                </c:pt>
                <c:pt idx="18">
                  <c:v>18.867924528301888</c:v>
                </c:pt>
                <c:pt idx="19">
                  <c:v>26.284153005464482</c:v>
                </c:pt>
                <c:pt idx="20">
                  <c:v>45.484949832776167</c:v>
                </c:pt>
                <c:pt idx="21">
                  <c:v>20.910623946037099</c:v>
                </c:pt>
                <c:pt idx="22">
                  <c:v>14.724275156338912</c:v>
                </c:pt>
                <c:pt idx="23">
                  <c:v>35.885714285714229</c:v>
                </c:pt>
                <c:pt idx="24">
                  <c:v>7.6190476190475582</c:v>
                </c:pt>
                <c:pt idx="25">
                  <c:v>17.216556688662269</c:v>
                </c:pt>
                <c:pt idx="26">
                  <c:v>28.509585652442798</c:v>
                </c:pt>
                <c:pt idx="27">
                  <c:v>21.093749999999996</c:v>
                </c:pt>
                <c:pt idx="28">
                  <c:v>6.1448427212874837</c:v>
                </c:pt>
                <c:pt idx="29">
                  <c:v>30.630630630630542</c:v>
                </c:pt>
              </c:numCache>
            </c:numRef>
          </c:xVal>
          <c:yVal>
            <c:numRef>
              <c:f>ws_stats!$V$2:$V$31</c:f>
              <c:numCache>
                <c:formatCode>General</c:formatCode>
                <c:ptCount val="30"/>
                <c:pt idx="0">
                  <c:v>73.902439024390205</c:v>
                </c:pt>
                <c:pt idx="1">
                  <c:v>74.390243902438996</c:v>
                </c:pt>
                <c:pt idx="2">
                  <c:v>66.585365853658502</c:v>
                </c:pt>
                <c:pt idx="3">
                  <c:v>64.878048780487802</c:v>
                </c:pt>
                <c:pt idx="4">
                  <c:v>61.219512195121894</c:v>
                </c:pt>
                <c:pt idx="5">
                  <c:v>58.048780487804798</c:v>
                </c:pt>
                <c:pt idx="6">
                  <c:v>60</c:v>
                </c:pt>
                <c:pt idx="7">
                  <c:v>56.234718826405803</c:v>
                </c:pt>
                <c:pt idx="8">
                  <c:v>60</c:v>
                </c:pt>
                <c:pt idx="9">
                  <c:v>56.829268292682897</c:v>
                </c:pt>
                <c:pt idx="10">
                  <c:v>53.170731707316996</c:v>
                </c:pt>
                <c:pt idx="11">
                  <c:v>55.121951219512198</c:v>
                </c:pt>
                <c:pt idx="12">
                  <c:v>54.390243902438996</c:v>
                </c:pt>
                <c:pt idx="13">
                  <c:v>52.439024390243901</c:v>
                </c:pt>
                <c:pt idx="14">
                  <c:v>50.975609756097498</c:v>
                </c:pt>
                <c:pt idx="15">
                  <c:v>50.611246943765195</c:v>
                </c:pt>
                <c:pt idx="16">
                  <c:v>48.048780487804798</c:v>
                </c:pt>
                <c:pt idx="17">
                  <c:v>47.804878048780402</c:v>
                </c:pt>
                <c:pt idx="18">
                  <c:v>44.146341463414601</c:v>
                </c:pt>
                <c:pt idx="19">
                  <c:v>41.707317073170699</c:v>
                </c:pt>
                <c:pt idx="20">
                  <c:v>41.463414634146304</c:v>
                </c:pt>
                <c:pt idx="21">
                  <c:v>41.707317073170699</c:v>
                </c:pt>
                <c:pt idx="22">
                  <c:v>41.219512195121901</c:v>
                </c:pt>
                <c:pt idx="23">
                  <c:v>35.8536585365853</c:v>
                </c:pt>
                <c:pt idx="24">
                  <c:v>41.951219512195095</c:v>
                </c:pt>
                <c:pt idx="25">
                  <c:v>38.780487804878</c:v>
                </c:pt>
                <c:pt idx="26">
                  <c:v>36.585365853658502</c:v>
                </c:pt>
                <c:pt idx="27">
                  <c:v>32.195121951219505</c:v>
                </c:pt>
                <c:pt idx="28">
                  <c:v>33.170731707317003</c:v>
                </c:pt>
                <c:pt idx="29">
                  <c:v>26.585365853658498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18976"/>
        <c:axId val="239125248"/>
      </c:scatterChart>
      <c:valAx>
        <c:axId val="2391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</a:t>
                </a:r>
                <a:r>
                  <a:rPr lang="en-US" baseline="0"/>
                  <a:t> College Year </a:t>
                </a:r>
                <a:r>
                  <a:rPr lang="en-US"/>
                  <a:t>Win Share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125248"/>
        <c:crosses val="autoZero"/>
        <c:crossBetween val="midCat"/>
      </c:valAx>
      <c:valAx>
        <c:axId val="239125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Winning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118976"/>
        <c:crosses val="autoZero"/>
        <c:crossBetween val="midCat"/>
      </c:valAx>
    </c:plotArea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College Years Win Share Percentage vs Winning Percentage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College Years Win Share Percentage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10030792658719495"/>
                  <c:y val="-3.0253217761283872E-2"/>
                </c:manualLayout>
              </c:layout>
              <c:numFmt formatCode="General" sourceLinked="0"/>
            </c:trendlineLbl>
          </c:trendline>
          <c:xVal>
            <c:numRef>
              <c:f>ws_stats!$AI$2:$AI$31</c:f>
              <c:numCache>
                <c:formatCode>General</c:formatCode>
                <c:ptCount val="30"/>
                <c:pt idx="0">
                  <c:v>32.764840931452937</c:v>
                </c:pt>
                <c:pt idx="1">
                  <c:v>23.921698739217064</c:v>
                </c:pt>
                <c:pt idx="2">
                  <c:v>43.029871977240049</c:v>
                </c:pt>
                <c:pt idx="3">
                  <c:v>26.46109716744353</c:v>
                </c:pt>
                <c:pt idx="4">
                  <c:v>45.033636723387019</c:v>
                </c:pt>
                <c:pt idx="5">
                  <c:v>30.329847144006521</c:v>
                </c:pt>
                <c:pt idx="6">
                  <c:v>17.670845127375657</c:v>
                </c:pt>
                <c:pt idx="7">
                  <c:v>23.753169907016019</c:v>
                </c:pt>
                <c:pt idx="8">
                  <c:v>10.556285589137103</c:v>
                </c:pt>
                <c:pt idx="9">
                  <c:v>12.928759894459157</c:v>
                </c:pt>
                <c:pt idx="10">
                  <c:v>3.176733780760626</c:v>
                </c:pt>
                <c:pt idx="11">
                  <c:v>9.0827338129496358</c:v>
                </c:pt>
                <c:pt idx="12">
                  <c:v>29.068716094032549</c:v>
                </c:pt>
                <c:pt idx="13">
                  <c:v>14.037558685446008</c:v>
                </c:pt>
                <c:pt idx="14">
                  <c:v>9.541804440245631</c:v>
                </c:pt>
                <c:pt idx="15">
                  <c:v>33.794749403341449</c:v>
                </c:pt>
                <c:pt idx="16">
                  <c:v>32.689521970062884</c:v>
                </c:pt>
                <c:pt idx="17">
                  <c:v>25.288509784244933</c:v>
                </c:pt>
                <c:pt idx="18">
                  <c:v>18.97574123989213</c:v>
                </c:pt>
                <c:pt idx="19">
                  <c:v>25.464480874316941</c:v>
                </c:pt>
                <c:pt idx="20">
                  <c:v>19.28651059085847</c:v>
                </c:pt>
                <c:pt idx="21">
                  <c:v>9.7245643620010682</c:v>
                </c:pt>
                <c:pt idx="22">
                  <c:v>10.460488914155828</c:v>
                </c:pt>
                <c:pt idx="23">
                  <c:v>2.2285714285714282</c:v>
                </c:pt>
                <c:pt idx="24">
                  <c:v>33.095238095238095</c:v>
                </c:pt>
                <c:pt idx="25">
                  <c:v>9.1781643671265769</c:v>
                </c:pt>
                <c:pt idx="26">
                  <c:v>19.789734075448361</c:v>
                </c:pt>
                <c:pt idx="27">
                  <c:v>5.4687499999999929</c:v>
                </c:pt>
                <c:pt idx="28">
                  <c:v>12.216532553035773</c:v>
                </c:pt>
                <c:pt idx="29">
                  <c:v>6.7567567567567473</c:v>
                </c:pt>
              </c:numCache>
            </c:numRef>
          </c:xVal>
          <c:yVal>
            <c:numRef>
              <c:f>ws_stats!$V$2:$V$31</c:f>
              <c:numCache>
                <c:formatCode>General</c:formatCode>
                <c:ptCount val="30"/>
                <c:pt idx="0">
                  <c:v>73.902439024390205</c:v>
                </c:pt>
                <c:pt idx="1">
                  <c:v>74.390243902438996</c:v>
                </c:pt>
                <c:pt idx="2">
                  <c:v>66.585365853658502</c:v>
                </c:pt>
                <c:pt idx="3">
                  <c:v>64.878048780487802</c:v>
                </c:pt>
                <c:pt idx="4">
                  <c:v>61.219512195121894</c:v>
                </c:pt>
                <c:pt idx="5">
                  <c:v>58.048780487804798</c:v>
                </c:pt>
                <c:pt idx="6">
                  <c:v>60</c:v>
                </c:pt>
                <c:pt idx="7">
                  <c:v>56.234718826405803</c:v>
                </c:pt>
                <c:pt idx="8">
                  <c:v>60</c:v>
                </c:pt>
                <c:pt idx="9">
                  <c:v>56.829268292682897</c:v>
                </c:pt>
                <c:pt idx="10">
                  <c:v>53.170731707316996</c:v>
                </c:pt>
                <c:pt idx="11">
                  <c:v>55.121951219512198</c:v>
                </c:pt>
                <c:pt idx="12">
                  <c:v>54.390243902438996</c:v>
                </c:pt>
                <c:pt idx="13">
                  <c:v>52.439024390243901</c:v>
                </c:pt>
                <c:pt idx="14">
                  <c:v>50.975609756097498</c:v>
                </c:pt>
                <c:pt idx="15">
                  <c:v>50.611246943765195</c:v>
                </c:pt>
                <c:pt idx="16">
                  <c:v>48.048780487804798</c:v>
                </c:pt>
                <c:pt idx="17">
                  <c:v>47.804878048780402</c:v>
                </c:pt>
                <c:pt idx="18">
                  <c:v>44.146341463414601</c:v>
                </c:pt>
                <c:pt idx="19">
                  <c:v>41.707317073170699</c:v>
                </c:pt>
                <c:pt idx="20">
                  <c:v>41.463414634146304</c:v>
                </c:pt>
                <c:pt idx="21">
                  <c:v>41.707317073170699</c:v>
                </c:pt>
                <c:pt idx="22">
                  <c:v>41.219512195121901</c:v>
                </c:pt>
                <c:pt idx="23">
                  <c:v>35.8536585365853</c:v>
                </c:pt>
                <c:pt idx="24">
                  <c:v>41.951219512195095</c:v>
                </c:pt>
                <c:pt idx="25">
                  <c:v>38.780487804878</c:v>
                </c:pt>
                <c:pt idx="26">
                  <c:v>36.585365853658502</c:v>
                </c:pt>
                <c:pt idx="27">
                  <c:v>32.195121951219505</c:v>
                </c:pt>
                <c:pt idx="28">
                  <c:v>33.170731707317003</c:v>
                </c:pt>
                <c:pt idx="29">
                  <c:v>26.585365853658498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806912"/>
        <c:axId val="238817280"/>
      </c:scatterChart>
      <c:valAx>
        <c:axId val="23880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2 College Years </a:t>
                </a:r>
                <a:r>
                  <a:rPr lang="en-US"/>
                  <a:t>Win Share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8817280"/>
        <c:crosses val="autoZero"/>
        <c:crossBetween val="midCat"/>
      </c:valAx>
      <c:valAx>
        <c:axId val="238817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Winning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8806912"/>
        <c:crosses val="autoZero"/>
        <c:crossBetween val="midCat"/>
      </c:valAx>
    </c:plotArea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 College Years Win Share Percentage vs Winning Percentage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 College Years Win Share Percentage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10030792658719495"/>
                  <c:y val="-3.0253217761283872E-2"/>
                </c:manualLayout>
              </c:layout>
              <c:numFmt formatCode="General" sourceLinked="0"/>
            </c:trendlineLbl>
          </c:trendline>
          <c:xVal>
            <c:numRef>
              <c:f>ws_stats!$AJ$2:$AJ$31</c:f>
              <c:numCache>
                <c:formatCode>General</c:formatCode>
                <c:ptCount val="30"/>
                <c:pt idx="0">
                  <c:v>0.32797638570022963</c:v>
                </c:pt>
                <c:pt idx="1">
                  <c:v>40.676841406768546</c:v>
                </c:pt>
                <c:pt idx="2">
                  <c:v>6.6500711237553345</c:v>
                </c:pt>
                <c:pt idx="3">
                  <c:v>12.764431695948369</c:v>
                </c:pt>
                <c:pt idx="4">
                  <c:v>8.7059754649782359</c:v>
                </c:pt>
                <c:pt idx="5">
                  <c:v>7.2003218020917412</c:v>
                </c:pt>
                <c:pt idx="6">
                  <c:v>10.75616659927214</c:v>
                </c:pt>
                <c:pt idx="7">
                  <c:v>2.8740490278951816</c:v>
                </c:pt>
                <c:pt idx="8">
                  <c:v>15.243101182654467</c:v>
                </c:pt>
                <c:pt idx="9">
                  <c:v>34.872471416007187</c:v>
                </c:pt>
                <c:pt idx="10">
                  <c:v>6.8903803131991053</c:v>
                </c:pt>
                <c:pt idx="11">
                  <c:v>58.183453237410333</c:v>
                </c:pt>
                <c:pt idx="12">
                  <c:v>8.7703435804701613</c:v>
                </c:pt>
                <c:pt idx="13">
                  <c:v>16.94835680751174</c:v>
                </c:pt>
                <c:pt idx="14">
                  <c:v>13.556920170051962</c:v>
                </c:pt>
                <c:pt idx="15">
                  <c:v>33.842482100238826</c:v>
                </c:pt>
                <c:pt idx="16">
                  <c:v>6.228874939642715</c:v>
                </c:pt>
                <c:pt idx="17">
                  <c:v>14.350225790266006</c:v>
                </c:pt>
                <c:pt idx="18">
                  <c:v>27.223719676549869</c:v>
                </c:pt>
                <c:pt idx="19">
                  <c:v>14.91803278688519</c:v>
                </c:pt>
                <c:pt idx="20">
                  <c:v>2.2853957636566458</c:v>
                </c:pt>
                <c:pt idx="21">
                  <c:v>13.99662731871838</c:v>
                </c:pt>
                <c:pt idx="22">
                  <c:v>29.6759522455942</c:v>
                </c:pt>
                <c:pt idx="23">
                  <c:v>24.914285714285658</c:v>
                </c:pt>
                <c:pt idx="24">
                  <c:v>20.952380952380896</c:v>
                </c:pt>
                <c:pt idx="25">
                  <c:v>26.994601079784047</c:v>
                </c:pt>
                <c:pt idx="26">
                  <c:v>19.294990723562091</c:v>
                </c:pt>
                <c:pt idx="27">
                  <c:v>41.903409090909015</c:v>
                </c:pt>
                <c:pt idx="28">
                  <c:v>31.894659839063571</c:v>
                </c:pt>
                <c:pt idx="29">
                  <c:v>24.504504504504503</c:v>
                </c:pt>
              </c:numCache>
            </c:numRef>
          </c:xVal>
          <c:yVal>
            <c:numRef>
              <c:f>ws_stats!$V$2:$V$31</c:f>
              <c:numCache>
                <c:formatCode>General</c:formatCode>
                <c:ptCount val="30"/>
                <c:pt idx="0">
                  <c:v>73.902439024390205</c:v>
                </c:pt>
                <c:pt idx="1">
                  <c:v>74.390243902438996</c:v>
                </c:pt>
                <c:pt idx="2">
                  <c:v>66.585365853658502</c:v>
                </c:pt>
                <c:pt idx="3">
                  <c:v>64.878048780487802</c:v>
                </c:pt>
                <c:pt idx="4">
                  <c:v>61.219512195121894</c:v>
                </c:pt>
                <c:pt idx="5">
                  <c:v>58.048780487804798</c:v>
                </c:pt>
                <c:pt idx="6">
                  <c:v>60</c:v>
                </c:pt>
                <c:pt idx="7">
                  <c:v>56.234718826405803</c:v>
                </c:pt>
                <c:pt idx="8">
                  <c:v>60</c:v>
                </c:pt>
                <c:pt idx="9">
                  <c:v>56.829268292682897</c:v>
                </c:pt>
                <c:pt idx="10">
                  <c:v>53.170731707316996</c:v>
                </c:pt>
                <c:pt idx="11">
                  <c:v>55.121951219512198</c:v>
                </c:pt>
                <c:pt idx="12">
                  <c:v>54.390243902438996</c:v>
                </c:pt>
                <c:pt idx="13">
                  <c:v>52.439024390243901</c:v>
                </c:pt>
                <c:pt idx="14">
                  <c:v>50.975609756097498</c:v>
                </c:pt>
                <c:pt idx="15">
                  <c:v>50.611246943765195</c:v>
                </c:pt>
                <c:pt idx="16">
                  <c:v>48.048780487804798</c:v>
                </c:pt>
                <c:pt idx="17">
                  <c:v>47.804878048780402</c:v>
                </c:pt>
                <c:pt idx="18">
                  <c:v>44.146341463414601</c:v>
                </c:pt>
                <c:pt idx="19">
                  <c:v>41.707317073170699</c:v>
                </c:pt>
                <c:pt idx="20">
                  <c:v>41.463414634146304</c:v>
                </c:pt>
                <c:pt idx="21">
                  <c:v>41.707317073170699</c:v>
                </c:pt>
                <c:pt idx="22">
                  <c:v>41.219512195121901</c:v>
                </c:pt>
                <c:pt idx="23">
                  <c:v>35.8536585365853</c:v>
                </c:pt>
                <c:pt idx="24">
                  <c:v>41.951219512195095</c:v>
                </c:pt>
                <c:pt idx="25">
                  <c:v>38.780487804878</c:v>
                </c:pt>
                <c:pt idx="26">
                  <c:v>36.585365853658502</c:v>
                </c:pt>
                <c:pt idx="27">
                  <c:v>32.195121951219505</c:v>
                </c:pt>
                <c:pt idx="28">
                  <c:v>33.170731707317003</c:v>
                </c:pt>
                <c:pt idx="29">
                  <c:v>26.585365853658498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847104"/>
        <c:axId val="238849024"/>
      </c:scatterChart>
      <c:valAx>
        <c:axId val="23884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3 College Years </a:t>
                </a:r>
                <a:r>
                  <a:rPr lang="en-US"/>
                  <a:t>Win Share Percentage</a:t>
                </a:r>
              </a:p>
            </c:rich>
          </c:tx>
          <c:layout>
            <c:manualLayout>
              <c:xMode val="edge"/>
              <c:yMode val="edge"/>
              <c:x val="0.40342647641627688"/>
              <c:y val="0.948997635215123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8849024"/>
        <c:crosses val="autoZero"/>
        <c:crossBetween val="midCat"/>
      </c:valAx>
      <c:valAx>
        <c:axId val="238849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Winning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8847104"/>
        <c:crosses val="autoZero"/>
        <c:crossBetween val="midCat"/>
      </c:valAx>
    </c:plotArea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College Years Win Share Percentage vs Winning Percentage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 College Years Win Share Percentage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10030792658719495"/>
                  <c:y val="-3.0253217761283872E-2"/>
                </c:manualLayout>
              </c:layout>
              <c:numFmt formatCode="General" sourceLinked="0"/>
            </c:trendlineLbl>
          </c:trendline>
          <c:xVal>
            <c:numRef>
              <c:f>ws_stats!$AK$2:$AK$31</c:f>
              <c:numCache>
                <c:formatCode>General</c:formatCode>
                <c:ptCount val="30"/>
                <c:pt idx="0">
                  <c:v>28.304362085929814</c:v>
                </c:pt>
                <c:pt idx="1">
                  <c:v>22.826808228268156</c:v>
                </c:pt>
                <c:pt idx="2">
                  <c:v>18.314366998577526</c:v>
                </c:pt>
                <c:pt idx="3">
                  <c:v>9.6808892076012558</c:v>
                </c:pt>
                <c:pt idx="4">
                  <c:v>14.246141669964384</c:v>
                </c:pt>
                <c:pt idx="5">
                  <c:v>13.354786806114294</c:v>
                </c:pt>
                <c:pt idx="6">
                  <c:v>13.829357056206995</c:v>
                </c:pt>
                <c:pt idx="7">
                  <c:v>43.19526627218935</c:v>
                </c:pt>
                <c:pt idx="8">
                  <c:v>16.425755584756971</c:v>
                </c:pt>
                <c:pt idx="9">
                  <c:v>25.109938434476803</c:v>
                </c:pt>
                <c:pt idx="10">
                  <c:v>12.348993288590606</c:v>
                </c:pt>
                <c:pt idx="11">
                  <c:v>9.9370503597122273</c:v>
                </c:pt>
                <c:pt idx="12">
                  <c:v>42.31464737793852</c:v>
                </c:pt>
                <c:pt idx="13">
                  <c:v>21.549295774647888</c:v>
                </c:pt>
                <c:pt idx="14">
                  <c:v>11.384034010392016</c:v>
                </c:pt>
                <c:pt idx="15">
                  <c:v>10.167064439140812</c:v>
                </c:pt>
                <c:pt idx="16">
                  <c:v>15.016900048285875</c:v>
                </c:pt>
                <c:pt idx="17">
                  <c:v>24.987456096337304</c:v>
                </c:pt>
                <c:pt idx="18">
                  <c:v>15.202156334231805</c:v>
                </c:pt>
                <c:pt idx="19">
                  <c:v>20.109289617486283</c:v>
                </c:pt>
                <c:pt idx="20">
                  <c:v>21.962095875139472</c:v>
                </c:pt>
                <c:pt idx="21">
                  <c:v>17.369308600337266</c:v>
                </c:pt>
                <c:pt idx="22">
                  <c:v>11.199545196134229</c:v>
                </c:pt>
                <c:pt idx="23">
                  <c:v>9.2571428571428562</c:v>
                </c:pt>
                <c:pt idx="24">
                  <c:v>21.845238095238038</c:v>
                </c:pt>
                <c:pt idx="25">
                  <c:v>15.416916616676666</c:v>
                </c:pt>
                <c:pt idx="26">
                  <c:v>26.654298082869452</c:v>
                </c:pt>
                <c:pt idx="27">
                  <c:v>16.90340909090909</c:v>
                </c:pt>
                <c:pt idx="28">
                  <c:v>21.141185076810533</c:v>
                </c:pt>
                <c:pt idx="29">
                  <c:v>25.495495495495408</c:v>
                </c:pt>
              </c:numCache>
            </c:numRef>
          </c:xVal>
          <c:yVal>
            <c:numRef>
              <c:f>ws_stats!$V$2:$V$31</c:f>
              <c:numCache>
                <c:formatCode>General</c:formatCode>
                <c:ptCount val="30"/>
                <c:pt idx="0">
                  <c:v>73.902439024390205</c:v>
                </c:pt>
                <c:pt idx="1">
                  <c:v>74.390243902438996</c:v>
                </c:pt>
                <c:pt idx="2">
                  <c:v>66.585365853658502</c:v>
                </c:pt>
                <c:pt idx="3">
                  <c:v>64.878048780487802</c:v>
                </c:pt>
                <c:pt idx="4">
                  <c:v>61.219512195121894</c:v>
                </c:pt>
                <c:pt idx="5">
                  <c:v>58.048780487804798</c:v>
                </c:pt>
                <c:pt idx="6">
                  <c:v>60</c:v>
                </c:pt>
                <c:pt idx="7">
                  <c:v>56.234718826405803</c:v>
                </c:pt>
                <c:pt idx="8">
                  <c:v>60</c:v>
                </c:pt>
                <c:pt idx="9">
                  <c:v>56.829268292682897</c:v>
                </c:pt>
                <c:pt idx="10">
                  <c:v>53.170731707316996</c:v>
                </c:pt>
                <c:pt idx="11">
                  <c:v>55.121951219512198</c:v>
                </c:pt>
                <c:pt idx="12">
                  <c:v>54.390243902438996</c:v>
                </c:pt>
                <c:pt idx="13">
                  <c:v>52.439024390243901</c:v>
                </c:pt>
                <c:pt idx="14">
                  <c:v>50.975609756097498</c:v>
                </c:pt>
                <c:pt idx="15">
                  <c:v>50.611246943765195</c:v>
                </c:pt>
                <c:pt idx="16">
                  <c:v>48.048780487804798</c:v>
                </c:pt>
                <c:pt idx="17">
                  <c:v>47.804878048780402</c:v>
                </c:pt>
                <c:pt idx="18">
                  <c:v>44.146341463414601</c:v>
                </c:pt>
                <c:pt idx="19">
                  <c:v>41.707317073170699</c:v>
                </c:pt>
                <c:pt idx="20">
                  <c:v>41.463414634146304</c:v>
                </c:pt>
                <c:pt idx="21">
                  <c:v>41.707317073170699</c:v>
                </c:pt>
                <c:pt idx="22">
                  <c:v>41.219512195121901</c:v>
                </c:pt>
                <c:pt idx="23">
                  <c:v>35.8536585365853</c:v>
                </c:pt>
                <c:pt idx="24">
                  <c:v>41.951219512195095</c:v>
                </c:pt>
                <c:pt idx="25">
                  <c:v>38.780487804878</c:v>
                </c:pt>
                <c:pt idx="26">
                  <c:v>36.585365853658502</c:v>
                </c:pt>
                <c:pt idx="27">
                  <c:v>32.195121951219505</c:v>
                </c:pt>
                <c:pt idx="28">
                  <c:v>33.170731707317003</c:v>
                </c:pt>
                <c:pt idx="29">
                  <c:v>26.585365853658498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32352"/>
        <c:axId val="238934272"/>
      </c:scatterChart>
      <c:valAx>
        <c:axId val="23893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4 College Years </a:t>
                </a:r>
                <a:r>
                  <a:rPr lang="en-US"/>
                  <a:t>Win Share Percentage</a:t>
                </a:r>
              </a:p>
            </c:rich>
          </c:tx>
          <c:layout>
            <c:manualLayout>
              <c:xMode val="edge"/>
              <c:yMode val="edge"/>
              <c:x val="0.40342647641627688"/>
              <c:y val="0.948997635215123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8934272"/>
        <c:crosses val="autoZero"/>
        <c:crossBetween val="midCat"/>
      </c:valAx>
      <c:valAx>
        <c:axId val="238934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Winning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8932352"/>
        <c:crosses val="autoZero"/>
        <c:crossBetween val="midCat"/>
      </c:valAx>
    </c:plotArea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Drafted Win Share Percentage vs Winning Percentage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Drafted Win Share Percentage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10030792658719495"/>
                  <c:y val="-3.0253217761283872E-2"/>
                </c:manualLayout>
              </c:layout>
              <c:numFmt formatCode="General" sourceLinked="0"/>
            </c:trendlineLbl>
          </c:trendline>
          <c:xVal>
            <c:numRef>
              <c:f>ws_stats!$AL$2:$AL$31</c:f>
              <c:numCache>
                <c:formatCode>General</c:formatCode>
                <c:ptCount val="30"/>
                <c:pt idx="0">
                  <c:v>54.706461134798303</c:v>
                </c:pt>
                <c:pt idx="1">
                  <c:v>55.109489051095075</c:v>
                </c:pt>
                <c:pt idx="2">
                  <c:v>35.988620199146517</c:v>
                </c:pt>
                <c:pt idx="3">
                  <c:v>70.276084618142704</c:v>
                </c:pt>
                <c:pt idx="4">
                  <c:v>17.016224772457463</c:v>
                </c:pt>
                <c:pt idx="5">
                  <c:v>39.300080450523048</c:v>
                </c:pt>
                <c:pt idx="6">
                  <c:v>18.560452891225232</c:v>
                </c:pt>
                <c:pt idx="7">
                  <c:v>31.868131868131872</c:v>
                </c:pt>
                <c:pt idx="8">
                  <c:v>20.367936925098647</c:v>
                </c:pt>
                <c:pt idx="9">
                  <c:v>37.159190853122418</c:v>
                </c:pt>
                <c:pt idx="10">
                  <c:v>39.955257270693508</c:v>
                </c:pt>
                <c:pt idx="11">
                  <c:v>53.597122302158517</c:v>
                </c:pt>
                <c:pt idx="12">
                  <c:v>57.188065099457511</c:v>
                </c:pt>
                <c:pt idx="13">
                  <c:v>19.2018779342723</c:v>
                </c:pt>
                <c:pt idx="14">
                  <c:v>41.946150212564952</c:v>
                </c:pt>
                <c:pt idx="15">
                  <c:v>29.021479713603952</c:v>
                </c:pt>
                <c:pt idx="16">
                  <c:v>57.218734910671451</c:v>
                </c:pt>
                <c:pt idx="17">
                  <c:v>42.900150526844172</c:v>
                </c:pt>
                <c:pt idx="18">
                  <c:v>50.566037735849001</c:v>
                </c:pt>
                <c:pt idx="19">
                  <c:v>51.092896174863334</c:v>
                </c:pt>
                <c:pt idx="20">
                  <c:v>29.933110367893146</c:v>
                </c:pt>
                <c:pt idx="21">
                  <c:v>8.937605396290051</c:v>
                </c:pt>
                <c:pt idx="22">
                  <c:v>45.992040932348132</c:v>
                </c:pt>
                <c:pt idx="23">
                  <c:v>64.742857142857147</c:v>
                </c:pt>
                <c:pt idx="24">
                  <c:v>27.440476190476133</c:v>
                </c:pt>
                <c:pt idx="25">
                  <c:v>20.155968806238754</c:v>
                </c:pt>
                <c:pt idx="26">
                  <c:v>42.300556586270879</c:v>
                </c:pt>
                <c:pt idx="27">
                  <c:v>36.789772727272727</c:v>
                </c:pt>
                <c:pt idx="28">
                  <c:v>24.798829553767373</c:v>
                </c:pt>
                <c:pt idx="29">
                  <c:v>42.162162162162069</c:v>
                </c:pt>
              </c:numCache>
            </c:numRef>
          </c:xVal>
          <c:yVal>
            <c:numRef>
              <c:f>ws_stats!$V$2:$V$31</c:f>
              <c:numCache>
                <c:formatCode>General</c:formatCode>
                <c:ptCount val="30"/>
                <c:pt idx="0">
                  <c:v>73.902439024390205</c:v>
                </c:pt>
                <c:pt idx="1">
                  <c:v>74.390243902438996</c:v>
                </c:pt>
                <c:pt idx="2">
                  <c:v>66.585365853658502</c:v>
                </c:pt>
                <c:pt idx="3">
                  <c:v>64.878048780487802</c:v>
                </c:pt>
                <c:pt idx="4">
                  <c:v>61.219512195121894</c:v>
                </c:pt>
                <c:pt idx="5">
                  <c:v>58.048780487804798</c:v>
                </c:pt>
                <c:pt idx="6">
                  <c:v>60</c:v>
                </c:pt>
                <c:pt idx="7">
                  <c:v>56.234718826405803</c:v>
                </c:pt>
                <c:pt idx="8">
                  <c:v>60</c:v>
                </c:pt>
                <c:pt idx="9">
                  <c:v>56.829268292682897</c:v>
                </c:pt>
                <c:pt idx="10">
                  <c:v>53.170731707316996</c:v>
                </c:pt>
                <c:pt idx="11">
                  <c:v>55.121951219512198</c:v>
                </c:pt>
                <c:pt idx="12">
                  <c:v>54.390243902438996</c:v>
                </c:pt>
                <c:pt idx="13">
                  <c:v>52.439024390243901</c:v>
                </c:pt>
                <c:pt idx="14">
                  <c:v>50.975609756097498</c:v>
                </c:pt>
                <c:pt idx="15">
                  <c:v>50.611246943765195</c:v>
                </c:pt>
                <c:pt idx="16">
                  <c:v>48.048780487804798</c:v>
                </c:pt>
                <c:pt idx="17">
                  <c:v>47.804878048780402</c:v>
                </c:pt>
                <c:pt idx="18">
                  <c:v>44.146341463414601</c:v>
                </c:pt>
                <c:pt idx="19">
                  <c:v>41.707317073170699</c:v>
                </c:pt>
                <c:pt idx="20">
                  <c:v>41.463414634146304</c:v>
                </c:pt>
                <c:pt idx="21">
                  <c:v>41.707317073170699</c:v>
                </c:pt>
                <c:pt idx="22">
                  <c:v>41.219512195121901</c:v>
                </c:pt>
                <c:pt idx="23">
                  <c:v>35.8536585365853</c:v>
                </c:pt>
                <c:pt idx="24">
                  <c:v>41.951219512195095</c:v>
                </c:pt>
                <c:pt idx="25">
                  <c:v>38.780487804878</c:v>
                </c:pt>
                <c:pt idx="26">
                  <c:v>36.585365853658502</c:v>
                </c:pt>
                <c:pt idx="27">
                  <c:v>32.195121951219505</c:v>
                </c:pt>
                <c:pt idx="28">
                  <c:v>33.170731707317003</c:v>
                </c:pt>
                <c:pt idx="29">
                  <c:v>26.585365853658498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80480"/>
        <c:axId val="238982656"/>
      </c:scatterChart>
      <c:valAx>
        <c:axId val="23898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Drafted </a:t>
                </a:r>
                <a:r>
                  <a:rPr lang="en-US"/>
                  <a:t>Win Share Percentage</a:t>
                </a:r>
              </a:p>
            </c:rich>
          </c:tx>
          <c:layout>
            <c:manualLayout>
              <c:xMode val="edge"/>
              <c:yMode val="edge"/>
              <c:x val="0.40342647641627688"/>
              <c:y val="0.948997635215123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8982656"/>
        <c:crosses val="autoZero"/>
        <c:crossBetween val="midCat"/>
      </c:valAx>
      <c:valAx>
        <c:axId val="238982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Winning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8980480"/>
        <c:crosses val="autoZero"/>
        <c:crossBetween val="midCat"/>
      </c:valAx>
    </c:plotArea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Traded Win Share Percentage vs Winning Percentage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Traded Win Share Percentage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9.9008747528283231E-2"/>
                  <c:y val="-1.7769505332636104E-2"/>
                </c:manualLayout>
              </c:layout>
              <c:numFmt formatCode="General" sourceLinked="0"/>
            </c:trendlineLbl>
          </c:trendline>
          <c:xVal>
            <c:numRef>
              <c:f>ws_stats!$AM$2:$AM$31</c:f>
              <c:numCache>
                <c:formatCode>General</c:formatCode>
                <c:ptCount val="30"/>
                <c:pt idx="0">
                  <c:v>2.6566087241718597</c:v>
                </c:pt>
                <c:pt idx="1">
                  <c:v>23.092236230922403</c:v>
                </c:pt>
                <c:pt idx="2">
                  <c:v>36.201991465149355</c:v>
                </c:pt>
                <c:pt idx="3">
                  <c:v>23.377554679096455</c:v>
                </c:pt>
                <c:pt idx="4">
                  <c:v>48.159873367629203</c:v>
                </c:pt>
                <c:pt idx="5">
                  <c:v>43.041029766693654</c:v>
                </c:pt>
                <c:pt idx="6">
                  <c:v>33.400727860897689</c:v>
                </c:pt>
                <c:pt idx="7">
                  <c:v>31.14961961115803</c:v>
                </c:pt>
                <c:pt idx="8">
                  <c:v>54.708716600963889</c:v>
                </c:pt>
                <c:pt idx="9">
                  <c:v>18.601583113456499</c:v>
                </c:pt>
                <c:pt idx="10">
                  <c:v>27.964205816554809</c:v>
                </c:pt>
                <c:pt idx="11">
                  <c:v>13.309352517985671</c:v>
                </c:pt>
                <c:pt idx="12">
                  <c:v>19.303797468354432</c:v>
                </c:pt>
                <c:pt idx="13">
                  <c:v>21.690140845070378</c:v>
                </c:pt>
                <c:pt idx="14">
                  <c:v>40.00944733112896</c:v>
                </c:pt>
                <c:pt idx="15">
                  <c:v>50.596658711217422</c:v>
                </c:pt>
                <c:pt idx="16">
                  <c:v>26.36407532592963</c:v>
                </c:pt>
                <c:pt idx="17">
                  <c:v>39.287506271952026</c:v>
                </c:pt>
                <c:pt idx="18">
                  <c:v>17.628032345013477</c:v>
                </c:pt>
                <c:pt idx="19">
                  <c:v>28.469945355191257</c:v>
                </c:pt>
                <c:pt idx="20">
                  <c:v>42.920847268673533</c:v>
                </c:pt>
                <c:pt idx="21">
                  <c:v>45.812254075323217</c:v>
                </c:pt>
                <c:pt idx="22">
                  <c:v>33.143831722569828</c:v>
                </c:pt>
                <c:pt idx="23">
                  <c:v>17.714285714285658</c:v>
                </c:pt>
                <c:pt idx="24">
                  <c:v>41.428571428571423</c:v>
                </c:pt>
                <c:pt idx="25">
                  <c:v>34.253149370125982</c:v>
                </c:pt>
                <c:pt idx="26">
                  <c:v>23.995052566481075</c:v>
                </c:pt>
                <c:pt idx="27">
                  <c:v>44.815340909090907</c:v>
                </c:pt>
                <c:pt idx="28">
                  <c:v>26.700804681784863</c:v>
                </c:pt>
                <c:pt idx="29">
                  <c:v>27.117117117117118</c:v>
                </c:pt>
              </c:numCache>
            </c:numRef>
          </c:xVal>
          <c:yVal>
            <c:numRef>
              <c:f>ws_stats!$V$2:$V$31</c:f>
              <c:numCache>
                <c:formatCode>General</c:formatCode>
                <c:ptCount val="30"/>
                <c:pt idx="0">
                  <c:v>73.902439024390205</c:v>
                </c:pt>
                <c:pt idx="1">
                  <c:v>74.390243902438996</c:v>
                </c:pt>
                <c:pt idx="2">
                  <c:v>66.585365853658502</c:v>
                </c:pt>
                <c:pt idx="3">
                  <c:v>64.878048780487802</c:v>
                </c:pt>
                <c:pt idx="4">
                  <c:v>61.219512195121894</c:v>
                </c:pt>
                <c:pt idx="5">
                  <c:v>58.048780487804798</c:v>
                </c:pt>
                <c:pt idx="6">
                  <c:v>60</c:v>
                </c:pt>
                <c:pt idx="7">
                  <c:v>56.234718826405803</c:v>
                </c:pt>
                <c:pt idx="8">
                  <c:v>60</c:v>
                </c:pt>
                <c:pt idx="9">
                  <c:v>56.829268292682897</c:v>
                </c:pt>
                <c:pt idx="10">
                  <c:v>53.170731707316996</c:v>
                </c:pt>
                <c:pt idx="11">
                  <c:v>55.121951219512198</c:v>
                </c:pt>
                <c:pt idx="12">
                  <c:v>54.390243902438996</c:v>
                </c:pt>
                <c:pt idx="13">
                  <c:v>52.439024390243901</c:v>
                </c:pt>
                <c:pt idx="14">
                  <c:v>50.975609756097498</c:v>
                </c:pt>
                <c:pt idx="15">
                  <c:v>50.611246943765195</c:v>
                </c:pt>
                <c:pt idx="16">
                  <c:v>48.048780487804798</c:v>
                </c:pt>
                <c:pt idx="17">
                  <c:v>47.804878048780402</c:v>
                </c:pt>
                <c:pt idx="18">
                  <c:v>44.146341463414601</c:v>
                </c:pt>
                <c:pt idx="19">
                  <c:v>41.707317073170699</c:v>
                </c:pt>
                <c:pt idx="20">
                  <c:v>41.463414634146304</c:v>
                </c:pt>
                <c:pt idx="21">
                  <c:v>41.707317073170699</c:v>
                </c:pt>
                <c:pt idx="22">
                  <c:v>41.219512195121901</c:v>
                </c:pt>
                <c:pt idx="23">
                  <c:v>35.8536585365853</c:v>
                </c:pt>
                <c:pt idx="24">
                  <c:v>41.951219512195095</c:v>
                </c:pt>
                <c:pt idx="25">
                  <c:v>38.780487804878</c:v>
                </c:pt>
                <c:pt idx="26">
                  <c:v>36.585365853658502</c:v>
                </c:pt>
                <c:pt idx="27">
                  <c:v>32.195121951219505</c:v>
                </c:pt>
                <c:pt idx="28">
                  <c:v>33.170731707317003</c:v>
                </c:pt>
                <c:pt idx="29">
                  <c:v>26.585365853658498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225472"/>
        <c:axId val="239534848"/>
      </c:scatterChart>
      <c:valAx>
        <c:axId val="23922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Traded </a:t>
                </a:r>
                <a:r>
                  <a:rPr lang="en-US"/>
                  <a:t>Win Share Percentage</a:t>
                </a:r>
              </a:p>
            </c:rich>
          </c:tx>
          <c:layout>
            <c:manualLayout>
              <c:xMode val="edge"/>
              <c:yMode val="edge"/>
              <c:x val="0.40342647641627688"/>
              <c:y val="0.948997635215123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9534848"/>
        <c:crosses val="autoZero"/>
        <c:crossBetween val="midCat"/>
      </c:valAx>
      <c:valAx>
        <c:axId val="239534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Winning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225472"/>
        <c:crosses val="autoZero"/>
        <c:crossBetween val="midCat"/>
      </c:valAx>
    </c:plotArea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Signed Win Share Percentage vs Winning Percentage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Signed Win Share Percentage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9.3113842457578463E-2"/>
                  <c:y val="5.5488477369795824E-3"/>
                </c:manualLayout>
              </c:layout>
              <c:numFmt formatCode="General" sourceLinked="0"/>
            </c:trendlineLbl>
          </c:trendline>
          <c:xVal>
            <c:numRef>
              <c:f>ws_stats!$AN$2:$AN$31</c:f>
              <c:numCache>
                <c:formatCode>General</c:formatCode>
                <c:ptCount val="30"/>
                <c:pt idx="0">
                  <c:v>42.636930141029524</c:v>
                </c:pt>
                <c:pt idx="1">
                  <c:v>21.798274717982817</c:v>
                </c:pt>
                <c:pt idx="2">
                  <c:v>27.773826458036982</c:v>
                </c:pt>
                <c:pt idx="3">
                  <c:v>6.3463607027608466</c:v>
                </c:pt>
                <c:pt idx="4">
                  <c:v>34.823901859912944</c:v>
                </c:pt>
                <c:pt idx="5">
                  <c:v>17.65888978278366</c:v>
                </c:pt>
                <c:pt idx="6">
                  <c:v>48.038819247877065</c:v>
                </c:pt>
                <c:pt idx="7">
                  <c:v>36.517328825021131</c:v>
                </c:pt>
                <c:pt idx="8">
                  <c:v>24.923346473937912</c:v>
                </c:pt>
                <c:pt idx="9">
                  <c:v>42.963940193491787</c:v>
                </c:pt>
                <c:pt idx="10">
                  <c:v>32.035794183445191</c:v>
                </c:pt>
                <c:pt idx="11">
                  <c:v>33.093525179856258</c:v>
                </c:pt>
                <c:pt idx="12">
                  <c:v>23.508137432188022</c:v>
                </c:pt>
                <c:pt idx="13">
                  <c:v>58.732394366197184</c:v>
                </c:pt>
                <c:pt idx="14">
                  <c:v>18.044402456306095</c:v>
                </c:pt>
                <c:pt idx="15">
                  <c:v>20.381861575179048</c:v>
                </c:pt>
                <c:pt idx="16">
                  <c:v>16.851762433607036</c:v>
                </c:pt>
                <c:pt idx="17">
                  <c:v>17.812343201204307</c:v>
                </c:pt>
                <c:pt idx="18">
                  <c:v>31.805929919137409</c:v>
                </c:pt>
                <c:pt idx="19">
                  <c:v>20.437158469945356</c:v>
                </c:pt>
                <c:pt idx="20">
                  <c:v>27.146042363433821</c:v>
                </c:pt>
                <c:pt idx="21">
                  <c:v>45.250140528386737</c:v>
                </c:pt>
                <c:pt idx="22">
                  <c:v>20.864127345082494</c:v>
                </c:pt>
                <c:pt idx="23">
                  <c:v>17.542857142857144</c:v>
                </c:pt>
                <c:pt idx="24">
                  <c:v>31.13095238095238</c:v>
                </c:pt>
                <c:pt idx="25">
                  <c:v>45.590881823635215</c:v>
                </c:pt>
                <c:pt idx="26">
                  <c:v>33.704390847247993</c:v>
                </c:pt>
                <c:pt idx="27">
                  <c:v>18.394886363636363</c:v>
                </c:pt>
                <c:pt idx="28">
                  <c:v>48.500365764447693</c:v>
                </c:pt>
                <c:pt idx="29">
                  <c:v>30.630630630630542</c:v>
                </c:pt>
              </c:numCache>
            </c:numRef>
          </c:xVal>
          <c:yVal>
            <c:numRef>
              <c:f>ws_stats!$V$2:$V$31</c:f>
              <c:numCache>
                <c:formatCode>General</c:formatCode>
                <c:ptCount val="30"/>
                <c:pt idx="0">
                  <c:v>73.902439024390205</c:v>
                </c:pt>
                <c:pt idx="1">
                  <c:v>74.390243902438996</c:v>
                </c:pt>
                <c:pt idx="2">
                  <c:v>66.585365853658502</c:v>
                </c:pt>
                <c:pt idx="3">
                  <c:v>64.878048780487802</c:v>
                </c:pt>
                <c:pt idx="4">
                  <c:v>61.219512195121894</c:v>
                </c:pt>
                <c:pt idx="5">
                  <c:v>58.048780487804798</c:v>
                </c:pt>
                <c:pt idx="6">
                  <c:v>60</c:v>
                </c:pt>
                <c:pt idx="7">
                  <c:v>56.234718826405803</c:v>
                </c:pt>
                <c:pt idx="8">
                  <c:v>60</c:v>
                </c:pt>
                <c:pt idx="9">
                  <c:v>56.829268292682897</c:v>
                </c:pt>
                <c:pt idx="10">
                  <c:v>53.170731707316996</c:v>
                </c:pt>
                <c:pt idx="11">
                  <c:v>55.121951219512198</c:v>
                </c:pt>
                <c:pt idx="12">
                  <c:v>54.390243902438996</c:v>
                </c:pt>
                <c:pt idx="13">
                  <c:v>52.439024390243901</c:v>
                </c:pt>
                <c:pt idx="14">
                  <c:v>50.975609756097498</c:v>
                </c:pt>
                <c:pt idx="15">
                  <c:v>50.611246943765195</c:v>
                </c:pt>
                <c:pt idx="16">
                  <c:v>48.048780487804798</c:v>
                </c:pt>
                <c:pt idx="17">
                  <c:v>47.804878048780402</c:v>
                </c:pt>
                <c:pt idx="18">
                  <c:v>44.146341463414601</c:v>
                </c:pt>
                <c:pt idx="19">
                  <c:v>41.707317073170699</c:v>
                </c:pt>
                <c:pt idx="20">
                  <c:v>41.463414634146304</c:v>
                </c:pt>
                <c:pt idx="21">
                  <c:v>41.707317073170699</c:v>
                </c:pt>
                <c:pt idx="22">
                  <c:v>41.219512195121901</c:v>
                </c:pt>
                <c:pt idx="23">
                  <c:v>35.8536585365853</c:v>
                </c:pt>
                <c:pt idx="24">
                  <c:v>41.951219512195095</c:v>
                </c:pt>
                <c:pt idx="25">
                  <c:v>38.780487804878</c:v>
                </c:pt>
                <c:pt idx="26">
                  <c:v>36.585365853658502</c:v>
                </c:pt>
                <c:pt idx="27">
                  <c:v>32.195121951219505</c:v>
                </c:pt>
                <c:pt idx="28">
                  <c:v>33.170731707317003</c:v>
                </c:pt>
                <c:pt idx="29">
                  <c:v>26.585365853658498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68768"/>
        <c:axId val="239575040"/>
      </c:scatterChart>
      <c:valAx>
        <c:axId val="23956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Signed </a:t>
                </a:r>
                <a:r>
                  <a:rPr lang="en-US"/>
                  <a:t>Win Share Percentage</a:t>
                </a:r>
              </a:p>
            </c:rich>
          </c:tx>
          <c:layout>
            <c:manualLayout>
              <c:xMode val="edge"/>
              <c:yMode val="edge"/>
              <c:x val="0.40342647641627688"/>
              <c:y val="0.948997635215123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9575040"/>
        <c:crosses val="autoZero"/>
        <c:crossBetween val="midCat"/>
      </c:valAx>
      <c:valAx>
        <c:axId val="23957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Winning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568768"/>
        <c:crosses val="autoZero"/>
        <c:crossBetween val="midCat"/>
      </c:valAx>
    </c:plotArea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Overseas Win Share Percentage vs Winning Percentage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Overseas Win Share Percentage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9.3113842457578463E-2"/>
                  <c:y val="5.5488477369795824E-3"/>
                </c:manualLayout>
              </c:layout>
              <c:numFmt formatCode="General" sourceLinked="0"/>
            </c:trendlineLbl>
          </c:trendline>
          <c:xVal>
            <c:numRef>
              <c:f>ws_stats!$AE$2:$AE$31</c:f>
              <c:numCache>
                <c:formatCode>General</c:formatCode>
                <c:ptCount val="30"/>
                <c:pt idx="0">
                  <c:v>34.437520498524108</c:v>
                </c:pt>
                <c:pt idx="1">
                  <c:v>3.7491705374917181</c:v>
                </c:pt>
                <c:pt idx="2">
                  <c:v>1.2091038406827881</c:v>
                </c:pt>
                <c:pt idx="3">
                  <c:v>21.871638580136253</c:v>
                </c:pt>
                <c:pt idx="4">
                  <c:v>14.562722595963592</c:v>
                </c:pt>
                <c:pt idx="5">
                  <c:v>21.359613837489992</c:v>
                </c:pt>
                <c:pt idx="6">
                  <c:v>6.2272543469470278</c:v>
                </c:pt>
                <c:pt idx="7">
                  <c:v>9.7633136094674118</c:v>
                </c:pt>
                <c:pt idx="8">
                  <c:v>18.659658344283919</c:v>
                </c:pt>
                <c:pt idx="9">
                  <c:v>12.445030782761664</c:v>
                </c:pt>
                <c:pt idx="10">
                  <c:v>8.7248322147650565</c:v>
                </c:pt>
                <c:pt idx="11">
                  <c:v>17.62589928057562</c:v>
                </c:pt>
                <c:pt idx="12">
                  <c:v>10.669077757685306</c:v>
                </c:pt>
                <c:pt idx="13">
                  <c:v>23.474178403755868</c:v>
                </c:pt>
                <c:pt idx="14">
                  <c:v>24.185167690127539</c:v>
                </c:pt>
                <c:pt idx="15">
                  <c:v>3.5799522673031192</c:v>
                </c:pt>
                <c:pt idx="16">
                  <c:v>24.963785610816153</c:v>
                </c:pt>
                <c:pt idx="17">
                  <c:v>27.997992975414039</c:v>
                </c:pt>
                <c:pt idx="18">
                  <c:v>11.482479784366523</c:v>
                </c:pt>
                <c:pt idx="19">
                  <c:v>8.1420765027322393</c:v>
                </c:pt>
                <c:pt idx="20">
                  <c:v>8.528428093645477</c:v>
                </c:pt>
                <c:pt idx="21">
                  <c:v>17.706576728499101</c:v>
                </c:pt>
                <c:pt idx="22">
                  <c:v>28.140989198408345</c:v>
                </c:pt>
                <c:pt idx="23">
                  <c:v>26.914285714285711</c:v>
                </c:pt>
                <c:pt idx="24">
                  <c:v>7.2023809523809517</c:v>
                </c:pt>
                <c:pt idx="25">
                  <c:v>19.376124775044989</c:v>
                </c:pt>
                <c:pt idx="26">
                  <c:v>4.700061842918986</c:v>
                </c:pt>
                <c:pt idx="27">
                  <c:v>14.204545454545453</c:v>
                </c:pt>
                <c:pt idx="28">
                  <c:v>6.3643013899049015</c:v>
                </c:pt>
                <c:pt idx="29">
                  <c:v>6.756756756756757</c:v>
                </c:pt>
              </c:numCache>
            </c:numRef>
          </c:xVal>
          <c:yVal>
            <c:numRef>
              <c:f>ws_stats!$V$2:$V$31</c:f>
              <c:numCache>
                <c:formatCode>General</c:formatCode>
                <c:ptCount val="30"/>
                <c:pt idx="0">
                  <c:v>73.902439024390205</c:v>
                </c:pt>
                <c:pt idx="1">
                  <c:v>74.390243902438996</c:v>
                </c:pt>
                <c:pt idx="2">
                  <c:v>66.585365853658502</c:v>
                </c:pt>
                <c:pt idx="3">
                  <c:v>64.878048780487802</c:v>
                </c:pt>
                <c:pt idx="4">
                  <c:v>61.219512195121894</c:v>
                </c:pt>
                <c:pt idx="5">
                  <c:v>58.048780487804798</c:v>
                </c:pt>
                <c:pt idx="6">
                  <c:v>60</c:v>
                </c:pt>
                <c:pt idx="7">
                  <c:v>56.234718826405803</c:v>
                </c:pt>
                <c:pt idx="8">
                  <c:v>60</c:v>
                </c:pt>
                <c:pt idx="9">
                  <c:v>56.829268292682897</c:v>
                </c:pt>
                <c:pt idx="10">
                  <c:v>53.170731707316996</c:v>
                </c:pt>
                <c:pt idx="11">
                  <c:v>55.121951219512198</c:v>
                </c:pt>
                <c:pt idx="12">
                  <c:v>54.390243902438996</c:v>
                </c:pt>
                <c:pt idx="13">
                  <c:v>52.439024390243901</c:v>
                </c:pt>
                <c:pt idx="14">
                  <c:v>50.975609756097498</c:v>
                </c:pt>
                <c:pt idx="15">
                  <c:v>50.611246943765195</c:v>
                </c:pt>
                <c:pt idx="16">
                  <c:v>48.048780487804798</c:v>
                </c:pt>
                <c:pt idx="17">
                  <c:v>47.804878048780402</c:v>
                </c:pt>
                <c:pt idx="18">
                  <c:v>44.146341463414601</c:v>
                </c:pt>
                <c:pt idx="19">
                  <c:v>41.707317073170699</c:v>
                </c:pt>
                <c:pt idx="20">
                  <c:v>41.463414634146304</c:v>
                </c:pt>
                <c:pt idx="21">
                  <c:v>41.707317073170699</c:v>
                </c:pt>
                <c:pt idx="22">
                  <c:v>41.219512195121901</c:v>
                </c:pt>
                <c:pt idx="23">
                  <c:v>35.8536585365853</c:v>
                </c:pt>
                <c:pt idx="24">
                  <c:v>41.951219512195095</c:v>
                </c:pt>
                <c:pt idx="25">
                  <c:v>38.780487804878</c:v>
                </c:pt>
                <c:pt idx="26">
                  <c:v>36.585365853658502</c:v>
                </c:pt>
                <c:pt idx="27">
                  <c:v>32.195121951219505</c:v>
                </c:pt>
                <c:pt idx="28">
                  <c:v>33.170731707317003</c:v>
                </c:pt>
                <c:pt idx="29">
                  <c:v>26.585365853658498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75872"/>
        <c:axId val="239377792"/>
      </c:scatterChart>
      <c:valAx>
        <c:axId val="23937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Overseas </a:t>
                </a:r>
                <a:r>
                  <a:rPr lang="en-US"/>
                  <a:t>Win Share Percentage</a:t>
                </a:r>
              </a:p>
            </c:rich>
          </c:tx>
          <c:layout>
            <c:manualLayout>
              <c:xMode val="edge"/>
              <c:yMode val="edge"/>
              <c:x val="0.40342647641627688"/>
              <c:y val="0.948997635215123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9377792"/>
        <c:crosses val="autoZero"/>
        <c:crossBetween val="midCat"/>
      </c:valAx>
      <c:valAx>
        <c:axId val="239377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Winning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375872"/>
        <c:crosses val="autoZero"/>
        <c:crossBetween val="midCat"/>
      </c:valAx>
    </c:plotArea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 School Win Share Percentage vs Winning Percentage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School Win Share Percentage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9.3113842457578463E-2"/>
                  <c:y val="5.5488477369795824E-3"/>
                </c:manualLayout>
              </c:layout>
              <c:numFmt formatCode="General" sourceLinked="0"/>
            </c:trendlineLbl>
          </c:trendline>
          <c:xVal>
            <c:numRef>
              <c:f>ws_stats!$AF$2:$AF$31</c:f>
              <c:numCache>
                <c:formatCode>General</c:formatCode>
                <c:ptCount val="30"/>
                <c:pt idx="0">
                  <c:v>9.8392915710068876E-2</c:v>
                </c:pt>
                <c:pt idx="1">
                  <c:v>4.3463835434638494</c:v>
                </c:pt>
                <c:pt idx="2">
                  <c:v>3.5561877667140786E-2</c:v>
                </c:pt>
                <c:pt idx="3">
                  <c:v>1.434205808533521</c:v>
                </c:pt>
                <c:pt idx="4">
                  <c:v>8.3498219232290847</c:v>
                </c:pt>
                <c:pt idx="5">
                  <c:v>10.217216411906719</c:v>
                </c:pt>
                <c:pt idx="6">
                  <c:v>18.075212292761826</c:v>
                </c:pt>
                <c:pt idx="7">
                  <c:v>8.326289095519865</c:v>
                </c:pt>
                <c:pt idx="8">
                  <c:v>1.4016644765659283</c:v>
                </c:pt>
                <c:pt idx="9">
                  <c:v>8.3992963940193857</c:v>
                </c:pt>
                <c:pt idx="10">
                  <c:v>24.474272930648727</c:v>
                </c:pt>
                <c:pt idx="11">
                  <c:v>0</c:v>
                </c:pt>
                <c:pt idx="12">
                  <c:v>1.5822784810126582</c:v>
                </c:pt>
                <c:pt idx="13">
                  <c:v>9.2957746478872778</c:v>
                </c:pt>
                <c:pt idx="14">
                  <c:v>5.7156353330184224</c:v>
                </c:pt>
                <c:pt idx="15">
                  <c:v>8.1622911694511142</c:v>
                </c:pt>
                <c:pt idx="16">
                  <c:v>3.7180106228875118</c:v>
                </c:pt>
                <c:pt idx="17">
                  <c:v>0</c:v>
                </c:pt>
                <c:pt idx="18">
                  <c:v>8.2479784366576823</c:v>
                </c:pt>
                <c:pt idx="19">
                  <c:v>5.0819672131147486</c:v>
                </c:pt>
                <c:pt idx="20">
                  <c:v>0.3901895206243054</c:v>
                </c:pt>
                <c:pt idx="21">
                  <c:v>19.561551433389543</c:v>
                </c:pt>
                <c:pt idx="22">
                  <c:v>5.9124502558271512</c:v>
                </c:pt>
                <c:pt idx="23">
                  <c:v>0.8</c:v>
                </c:pt>
                <c:pt idx="24">
                  <c:v>9.4047619047619051</c:v>
                </c:pt>
                <c:pt idx="25">
                  <c:v>11.157768446310676</c:v>
                </c:pt>
                <c:pt idx="26">
                  <c:v>1.0513296227581943</c:v>
                </c:pt>
                <c:pt idx="27">
                  <c:v>0.49715909090909083</c:v>
                </c:pt>
                <c:pt idx="28">
                  <c:v>20.117044623262618</c:v>
                </c:pt>
                <c:pt idx="29">
                  <c:v>4.7747747747747749</c:v>
                </c:pt>
              </c:numCache>
            </c:numRef>
          </c:xVal>
          <c:yVal>
            <c:numRef>
              <c:f>ws_stats!$V$2:$V$31</c:f>
              <c:numCache>
                <c:formatCode>General</c:formatCode>
                <c:ptCount val="30"/>
                <c:pt idx="0">
                  <c:v>73.902439024390205</c:v>
                </c:pt>
                <c:pt idx="1">
                  <c:v>74.390243902438996</c:v>
                </c:pt>
                <c:pt idx="2">
                  <c:v>66.585365853658502</c:v>
                </c:pt>
                <c:pt idx="3">
                  <c:v>64.878048780487802</c:v>
                </c:pt>
                <c:pt idx="4">
                  <c:v>61.219512195121894</c:v>
                </c:pt>
                <c:pt idx="5">
                  <c:v>58.048780487804798</c:v>
                </c:pt>
                <c:pt idx="6">
                  <c:v>60</c:v>
                </c:pt>
                <c:pt idx="7">
                  <c:v>56.234718826405803</c:v>
                </c:pt>
                <c:pt idx="8">
                  <c:v>60</c:v>
                </c:pt>
                <c:pt idx="9">
                  <c:v>56.829268292682897</c:v>
                </c:pt>
                <c:pt idx="10">
                  <c:v>53.170731707316996</c:v>
                </c:pt>
                <c:pt idx="11">
                  <c:v>55.121951219512198</c:v>
                </c:pt>
                <c:pt idx="12">
                  <c:v>54.390243902438996</c:v>
                </c:pt>
                <c:pt idx="13">
                  <c:v>52.439024390243901</c:v>
                </c:pt>
                <c:pt idx="14">
                  <c:v>50.975609756097498</c:v>
                </c:pt>
                <c:pt idx="15">
                  <c:v>50.611246943765195</c:v>
                </c:pt>
                <c:pt idx="16">
                  <c:v>48.048780487804798</c:v>
                </c:pt>
                <c:pt idx="17">
                  <c:v>47.804878048780402</c:v>
                </c:pt>
                <c:pt idx="18">
                  <c:v>44.146341463414601</c:v>
                </c:pt>
                <c:pt idx="19">
                  <c:v>41.707317073170699</c:v>
                </c:pt>
                <c:pt idx="20">
                  <c:v>41.463414634146304</c:v>
                </c:pt>
                <c:pt idx="21">
                  <c:v>41.707317073170699</c:v>
                </c:pt>
                <c:pt idx="22">
                  <c:v>41.219512195121901</c:v>
                </c:pt>
                <c:pt idx="23">
                  <c:v>35.8536585365853</c:v>
                </c:pt>
                <c:pt idx="24">
                  <c:v>41.951219512195095</c:v>
                </c:pt>
                <c:pt idx="25">
                  <c:v>38.780487804878</c:v>
                </c:pt>
                <c:pt idx="26">
                  <c:v>36.585365853658502</c:v>
                </c:pt>
                <c:pt idx="27">
                  <c:v>32.195121951219505</c:v>
                </c:pt>
                <c:pt idx="28">
                  <c:v>33.170731707317003</c:v>
                </c:pt>
                <c:pt idx="29">
                  <c:v>26.585365853658498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52928"/>
        <c:axId val="239454848"/>
      </c:scatterChart>
      <c:valAx>
        <c:axId val="23945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High School Win Share Percentage</a:t>
                </a:r>
              </a:p>
            </c:rich>
          </c:tx>
          <c:layout>
            <c:manualLayout>
              <c:xMode val="edge"/>
              <c:yMode val="edge"/>
              <c:x val="0.40342647641627688"/>
              <c:y val="0.948997635215123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9454848"/>
        <c:crosses val="autoZero"/>
        <c:crossBetween val="midCat"/>
      </c:valAx>
      <c:valAx>
        <c:axId val="239454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Winning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452928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Share Distribution by Nationality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Domestic</c:v>
          </c:tx>
          <c:invertIfNegative val="0"/>
          <c:cat>
            <c:strRef>
              <c:f>ws_stats!$A$2:$A$31</c:f>
              <c:strCache>
                <c:ptCount val="30"/>
                <c:pt idx="0">
                  <c:v>SAS</c:v>
                </c:pt>
                <c:pt idx="1">
                  <c:v>GSW</c:v>
                </c:pt>
                <c:pt idx="2">
                  <c:v>LAC</c:v>
                </c:pt>
                <c:pt idx="3">
                  <c:v>OKC</c:v>
                </c:pt>
                <c:pt idx="4">
                  <c:v>HOU</c:v>
                </c:pt>
                <c:pt idx="5">
                  <c:v>TOR</c:v>
                </c:pt>
                <c:pt idx="6">
                  <c:v>MIA</c:v>
                </c:pt>
                <c:pt idx="7">
                  <c:v>IND</c:v>
                </c:pt>
                <c:pt idx="8">
                  <c:v>MEM</c:v>
                </c:pt>
                <c:pt idx="9">
                  <c:v>ATL</c:v>
                </c:pt>
                <c:pt idx="10">
                  <c:v>CLE</c:v>
                </c:pt>
                <c:pt idx="11">
                  <c:v>CHI</c:v>
                </c:pt>
                <c:pt idx="12">
                  <c:v>POR</c:v>
                </c:pt>
                <c:pt idx="13">
                  <c:v>DAL</c:v>
                </c:pt>
                <c:pt idx="14">
                  <c:v>WAS</c:v>
                </c:pt>
                <c:pt idx="15">
                  <c:v>BOS</c:v>
                </c:pt>
                <c:pt idx="16">
                  <c:v>UTA</c:v>
                </c:pt>
                <c:pt idx="17">
                  <c:v>DEN</c:v>
                </c:pt>
                <c:pt idx="18">
                  <c:v>CHO</c:v>
                </c:pt>
                <c:pt idx="19">
                  <c:v>DET</c:v>
                </c:pt>
                <c:pt idx="20">
                  <c:v>NOP</c:v>
                </c:pt>
                <c:pt idx="21">
                  <c:v>NYK</c:v>
                </c:pt>
                <c:pt idx="22">
                  <c:v>MIL</c:v>
                </c:pt>
                <c:pt idx="23">
                  <c:v>MIN</c:v>
                </c:pt>
                <c:pt idx="24">
                  <c:v>BRK</c:v>
                </c:pt>
                <c:pt idx="25">
                  <c:v>PHO</c:v>
                </c:pt>
                <c:pt idx="26">
                  <c:v>SAC</c:v>
                </c:pt>
                <c:pt idx="27">
                  <c:v>ORL</c:v>
                </c:pt>
                <c:pt idx="28">
                  <c:v>LAL</c:v>
                </c:pt>
                <c:pt idx="29">
                  <c:v>PHI</c:v>
                </c:pt>
              </c:strCache>
            </c:strRef>
          </c:cat>
          <c:val>
            <c:numRef>
              <c:f>ws_stats!$J$2:$J$31</c:f>
              <c:numCache>
                <c:formatCode>General</c:formatCode>
                <c:ptCount val="30"/>
                <c:pt idx="0">
                  <c:v>137.69999999999999</c:v>
                </c:pt>
                <c:pt idx="1">
                  <c:v>265.39999999999901</c:v>
                </c:pt>
                <c:pt idx="2">
                  <c:v>272</c:v>
                </c:pt>
                <c:pt idx="3">
                  <c:v>185.4</c:v>
                </c:pt>
                <c:pt idx="4">
                  <c:v>213.79999999999899</c:v>
                </c:pt>
                <c:pt idx="5">
                  <c:v>179.8</c:v>
                </c:pt>
                <c:pt idx="6">
                  <c:v>218.9</c:v>
                </c:pt>
                <c:pt idx="7">
                  <c:v>213.5</c:v>
                </c:pt>
                <c:pt idx="8">
                  <c:v>185.69999999999899</c:v>
                </c:pt>
                <c:pt idx="9">
                  <c:v>169.39999999999901</c:v>
                </c:pt>
                <c:pt idx="10">
                  <c:v>124.3</c:v>
                </c:pt>
                <c:pt idx="11">
                  <c:v>165.599999999999</c:v>
                </c:pt>
                <c:pt idx="12">
                  <c:v>197.6</c:v>
                </c:pt>
                <c:pt idx="13">
                  <c:v>142.80000000000001</c:v>
                </c:pt>
                <c:pt idx="14">
                  <c:v>160.6</c:v>
                </c:pt>
                <c:pt idx="15">
                  <c:v>180.99999999999901</c:v>
                </c:pt>
                <c:pt idx="16">
                  <c:v>152.099999999999</c:v>
                </c:pt>
                <c:pt idx="17">
                  <c:v>141.099999999999</c:v>
                </c:pt>
                <c:pt idx="18">
                  <c:v>163.5</c:v>
                </c:pt>
                <c:pt idx="19">
                  <c:v>148.6</c:v>
                </c:pt>
                <c:pt idx="20">
                  <c:v>159.49999999999901</c:v>
                </c:pt>
                <c:pt idx="21">
                  <c:v>145.69999999999999</c:v>
                </c:pt>
                <c:pt idx="22">
                  <c:v>122.399999999999</c:v>
                </c:pt>
                <c:pt idx="23">
                  <c:v>93.8</c:v>
                </c:pt>
                <c:pt idx="24">
                  <c:v>154</c:v>
                </c:pt>
                <c:pt idx="25">
                  <c:v>126.5</c:v>
                </c:pt>
                <c:pt idx="26">
                  <c:v>149.6</c:v>
                </c:pt>
                <c:pt idx="27">
                  <c:v>90.399999999999906</c:v>
                </c:pt>
                <c:pt idx="28">
                  <c:v>119.7</c:v>
                </c:pt>
                <c:pt idx="29">
                  <c:v>98.6</c:v>
                </c:pt>
              </c:numCache>
            </c:numRef>
          </c:val>
        </c:ser>
        <c:ser>
          <c:idx val="1"/>
          <c:order val="1"/>
          <c:tx>
            <c:v>International</c:v>
          </c:tx>
          <c:invertIfNegative val="0"/>
          <c:cat>
            <c:strRef>
              <c:f>ws_stats!$A$2:$A$31</c:f>
              <c:strCache>
                <c:ptCount val="30"/>
                <c:pt idx="0">
                  <c:v>SAS</c:v>
                </c:pt>
                <c:pt idx="1">
                  <c:v>GSW</c:v>
                </c:pt>
                <c:pt idx="2">
                  <c:v>LAC</c:v>
                </c:pt>
                <c:pt idx="3">
                  <c:v>OKC</c:v>
                </c:pt>
                <c:pt idx="4">
                  <c:v>HOU</c:v>
                </c:pt>
                <c:pt idx="5">
                  <c:v>TOR</c:v>
                </c:pt>
                <c:pt idx="6">
                  <c:v>MIA</c:v>
                </c:pt>
                <c:pt idx="7">
                  <c:v>IND</c:v>
                </c:pt>
                <c:pt idx="8">
                  <c:v>MEM</c:v>
                </c:pt>
                <c:pt idx="9">
                  <c:v>ATL</c:v>
                </c:pt>
                <c:pt idx="10">
                  <c:v>CLE</c:v>
                </c:pt>
                <c:pt idx="11">
                  <c:v>CHI</c:v>
                </c:pt>
                <c:pt idx="12">
                  <c:v>POR</c:v>
                </c:pt>
                <c:pt idx="13">
                  <c:v>DAL</c:v>
                </c:pt>
                <c:pt idx="14">
                  <c:v>WAS</c:v>
                </c:pt>
                <c:pt idx="15">
                  <c:v>BOS</c:v>
                </c:pt>
                <c:pt idx="16">
                  <c:v>UTA</c:v>
                </c:pt>
                <c:pt idx="17">
                  <c:v>DEN</c:v>
                </c:pt>
                <c:pt idx="18">
                  <c:v>CHO</c:v>
                </c:pt>
                <c:pt idx="19">
                  <c:v>DET</c:v>
                </c:pt>
                <c:pt idx="20">
                  <c:v>NOP</c:v>
                </c:pt>
                <c:pt idx="21">
                  <c:v>NYK</c:v>
                </c:pt>
                <c:pt idx="22">
                  <c:v>MIL</c:v>
                </c:pt>
                <c:pt idx="23">
                  <c:v>MIN</c:v>
                </c:pt>
                <c:pt idx="24">
                  <c:v>BRK</c:v>
                </c:pt>
                <c:pt idx="25">
                  <c:v>PHO</c:v>
                </c:pt>
                <c:pt idx="26">
                  <c:v>SAC</c:v>
                </c:pt>
                <c:pt idx="27">
                  <c:v>ORL</c:v>
                </c:pt>
                <c:pt idx="28">
                  <c:v>LAL</c:v>
                </c:pt>
                <c:pt idx="29">
                  <c:v>PHI</c:v>
                </c:pt>
              </c:strCache>
            </c:strRef>
          </c:cat>
          <c:val>
            <c:numRef>
              <c:f>ws_stats!$K$2:$K$31</c:f>
              <c:numCache>
                <c:formatCode>General</c:formatCode>
                <c:ptCount val="30"/>
                <c:pt idx="0">
                  <c:v>167.2</c:v>
                </c:pt>
                <c:pt idx="1">
                  <c:v>35.999999999999901</c:v>
                </c:pt>
                <c:pt idx="2">
                  <c:v>9.1999999999999993</c:v>
                </c:pt>
                <c:pt idx="3">
                  <c:v>93.5</c:v>
                </c:pt>
                <c:pt idx="4">
                  <c:v>38.899999999999899</c:v>
                </c:pt>
                <c:pt idx="5">
                  <c:v>68.799999999999898</c:v>
                </c:pt>
                <c:pt idx="6">
                  <c:v>28.4</c:v>
                </c:pt>
                <c:pt idx="7">
                  <c:v>23.099999999999898</c:v>
                </c:pt>
                <c:pt idx="8">
                  <c:v>42.6</c:v>
                </c:pt>
                <c:pt idx="9">
                  <c:v>58</c:v>
                </c:pt>
                <c:pt idx="10">
                  <c:v>99.2</c:v>
                </c:pt>
                <c:pt idx="11">
                  <c:v>56.8</c:v>
                </c:pt>
                <c:pt idx="12">
                  <c:v>23.599999999999898</c:v>
                </c:pt>
                <c:pt idx="13">
                  <c:v>70.2</c:v>
                </c:pt>
                <c:pt idx="14">
                  <c:v>51.1</c:v>
                </c:pt>
                <c:pt idx="15">
                  <c:v>28.499999999999901</c:v>
                </c:pt>
                <c:pt idx="16">
                  <c:v>55</c:v>
                </c:pt>
                <c:pt idx="17">
                  <c:v>58.199999999999903</c:v>
                </c:pt>
                <c:pt idx="18">
                  <c:v>22</c:v>
                </c:pt>
                <c:pt idx="19">
                  <c:v>34.4</c:v>
                </c:pt>
                <c:pt idx="20">
                  <c:v>19.899999999999999</c:v>
                </c:pt>
                <c:pt idx="21">
                  <c:v>32.199999999999903</c:v>
                </c:pt>
                <c:pt idx="22">
                  <c:v>53.5</c:v>
                </c:pt>
                <c:pt idx="23">
                  <c:v>81.199999999999903</c:v>
                </c:pt>
                <c:pt idx="24">
                  <c:v>14</c:v>
                </c:pt>
                <c:pt idx="25">
                  <c:v>40.200000000000003</c:v>
                </c:pt>
                <c:pt idx="26">
                  <c:v>12.1</c:v>
                </c:pt>
                <c:pt idx="27">
                  <c:v>50.4</c:v>
                </c:pt>
                <c:pt idx="28">
                  <c:v>17</c:v>
                </c:pt>
                <c:pt idx="29">
                  <c:v>12.4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711616"/>
        <c:axId val="225713536"/>
      </c:barChart>
      <c:catAx>
        <c:axId val="22571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</a:t>
                </a:r>
              </a:p>
            </c:rich>
          </c:tx>
          <c:overlay val="0"/>
        </c:title>
        <c:majorTickMark val="out"/>
        <c:minorTickMark val="none"/>
        <c:tickLblPos val="nextTo"/>
        <c:crossAx val="225713536"/>
        <c:crosses val="autoZero"/>
        <c:auto val="1"/>
        <c:lblAlgn val="ctr"/>
        <c:lblOffset val="100"/>
        <c:noMultiLvlLbl val="0"/>
      </c:catAx>
      <c:valAx>
        <c:axId val="225713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 Shares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71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5 Pick </a:t>
            </a:r>
            <a:r>
              <a:rPr lang="en-US"/>
              <a:t>Win Share Percentage vs Winning Percentage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Top 5 Pick Win Share Percentage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9.3113842457578463E-2"/>
                  <c:y val="5.5488477369795824E-3"/>
                </c:manualLayout>
              </c:layout>
              <c:numFmt formatCode="General" sourceLinked="0"/>
            </c:trendlineLbl>
          </c:trendline>
          <c:xVal>
            <c:numRef>
              <c:f>ws_stats!$X$2:$X$31</c:f>
              <c:numCache>
                <c:formatCode>General</c:formatCode>
                <c:ptCount val="30"/>
                <c:pt idx="0">
                  <c:v>17.776320104952443</c:v>
                </c:pt>
                <c:pt idx="1">
                  <c:v>13.70272063702725</c:v>
                </c:pt>
                <c:pt idx="2">
                  <c:v>42.35419630156472</c:v>
                </c:pt>
                <c:pt idx="3">
                  <c:v>49.65937612047329</c:v>
                </c:pt>
                <c:pt idx="4">
                  <c:v>35.45706371191136</c:v>
                </c:pt>
                <c:pt idx="5">
                  <c:v>13.596138374899491</c:v>
                </c:pt>
                <c:pt idx="6">
                  <c:v>41.124140719773145</c:v>
                </c:pt>
                <c:pt idx="7">
                  <c:v>0.29585798816568049</c:v>
                </c:pt>
                <c:pt idx="8">
                  <c:v>24.660534384581798</c:v>
                </c:pt>
                <c:pt idx="9">
                  <c:v>20.580474934037028</c:v>
                </c:pt>
                <c:pt idx="10">
                  <c:v>61.565995525727068</c:v>
                </c:pt>
                <c:pt idx="11">
                  <c:v>15.197841726618771</c:v>
                </c:pt>
                <c:pt idx="12">
                  <c:v>12.025316455696156</c:v>
                </c:pt>
                <c:pt idx="13">
                  <c:v>22.394366197183054</c:v>
                </c:pt>
                <c:pt idx="14">
                  <c:v>38.781294284364662</c:v>
                </c:pt>
                <c:pt idx="15">
                  <c:v>14.22434367541768</c:v>
                </c:pt>
                <c:pt idx="16">
                  <c:v>19.845485272815161</c:v>
                </c:pt>
                <c:pt idx="17">
                  <c:v>0.20070245860511893</c:v>
                </c:pt>
                <c:pt idx="18">
                  <c:v>26.79245283018863</c:v>
                </c:pt>
                <c:pt idx="19">
                  <c:v>-0.16393442622950818</c:v>
                </c:pt>
                <c:pt idx="20">
                  <c:v>33.389074693422707</c:v>
                </c:pt>
                <c:pt idx="21">
                  <c:v>45.587408656548618</c:v>
                </c:pt>
                <c:pt idx="22">
                  <c:v>10.233086981239397</c:v>
                </c:pt>
                <c:pt idx="23">
                  <c:v>41.657142857142802</c:v>
                </c:pt>
                <c:pt idx="24">
                  <c:v>17.142857142857142</c:v>
                </c:pt>
                <c:pt idx="25">
                  <c:v>8.398320335932814</c:v>
                </c:pt>
                <c:pt idx="26">
                  <c:v>24.118738404452692</c:v>
                </c:pt>
                <c:pt idx="27">
                  <c:v>14.914772727272727</c:v>
                </c:pt>
                <c:pt idx="28">
                  <c:v>17.629846378931894</c:v>
                </c:pt>
                <c:pt idx="29">
                  <c:v>9.4594594594594597</c:v>
                </c:pt>
              </c:numCache>
            </c:numRef>
          </c:xVal>
          <c:yVal>
            <c:numRef>
              <c:f>ws_stats!$V$2:$V$31</c:f>
              <c:numCache>
                <c:formatCode>General</c:formatCode>
                <c:ptCount val="30"/>
                <c:pt idx="0">
                  <c:v>73.902439024390205</c:v>
                </c:pt>
                <c:pt idx="1">
                  <c:v>74.390243902438996</c:v>
                </c:pt>
                <c:pt idx="2">
                  <c:v>66.585365853658502</c:v>
                </c:pt>
                <c:pt idx="3">
                  <c:v>64.878048780487802</c:v>
                </c:pt>
                <c:pt idx="4">
                  <c:v>61.219512195121894</c:v>
                </c:pt>
                <c:pt idx="5">
                  <c:v>58.048780487804798</c:v>
                </c:pt>
                <c:pt idx="6">
                  <c:v>60</c:v>
                </c:pt>
                <c:pt idx="7">
                  <c:v>56.234718826405803</c:v>
                </c:pt>
                <c:pt idx="8">
                  <c:v>60</c:v>
                </c:pt>
                <c:pt idx="9">
                  <c:v>56.829268292682897</c:v>
                </c:pt>
                <c:pt idx="10">
                  <c:v>53.170731707316996</c:v>
                </c:pt>
                <c:pt idx="11">
                  <c:v>55.121951219512198</c:v>
                </c:pt>
                <c:pt idx="12">
                  <c:v>54.390243902438996</c:v>
                </c:pt>
                <c:pt idx="13">
                  <c:v>52.439024390243901</c:v>
                </c:pt>
                <c:pt idx="14">
                  <c:v>50.975609756097498</c:v>
                </c:pt>
                <c:pt idx="15">
                  <c:v>50.611246943765195</c:v>
                </c:pt>
                <c:pt idx="16">
                  <c:v>48.048780487804798</c:v>
                </c:pt>
                <c:pt idx="17">
                  <c:v>47.804878048780402</c:v>
                </c:pt>
                <c:pt idx="18">
                  <c:v>44.146341463414601</c:v>
                </c:pt>
                <c:pt idx="19">
                  <c:v>41.707317073170699</c:v>
                </c:pt>
                <c:pt idx="20">
                  <c:v>41.463414634146304</c:v>
                </c:pt>
                <c:pt idx="21">
                  <c:v>41.707317073170699</c:v>
                </c:pt>
                <c:pt idx="22">
                  <c:v>41.219512195121901</c:v>
                </c:pt>
                <c:pt idx="23">
                  <c:v>35.8536585365853</c:v>
                </c:pt>
                <c:pt idx="24">
                  <c:v>41.951219512195095</c:v>
                </c:pt>
                <c:pt idx="25">
                  <c:v>38.780487804878</c:v>
                </c:pt>
                <c:pt idx="26">
                  <c:v>36.585365853658502</c:v>
                </c:pt>
                <c:pt idx="27">
                  <c:v>32.195121951219505</c:v>
                </c:pt>
                <c:pt idx="28">
                  <c:v>33.170731707317003</c:v>
                </c:pt>
                <c:pt idx="29">
                  <c:v>26.585365853658498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17696"/>
        <c:axId val="239519616"/>
      </c:scatterChart>
      <c:valAx>
        <c:axId val="23951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 5 Pick Win Share Percentage</a:t>
                </a:r>
              </a:p>
            </c:rich>
          </c:tx>
          <c:layout>
            <c:manualLayout>
              <c:xMode val="edge"/>
              <c:yMode val="edge"/>
              <c:x val="0.40342647641627688"/>
              <c:y val="0.948997635215123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9519616"/>
        <c:crosses val="autoZero"/>
        <c:crossBetween val="midCat"/>
      </c:valAx>
      <c:valAx>
        <c:axId val="239519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Winning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517696"/>
        <c:crosses val="autoZero"/>
        <c:crossBetween val="midCat"/>
      </c:valAx>
    </c:plotArea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Picks 6-14 Win Share Percentage vs Winning Percentage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Picks 6-14 Win Share Percentage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9.3113842457578463E-2"/>
                  <c:y val="5.5488477369795824E-3"/>
                </c:manualLayout>
              </c:layout>
              <c:numFmt formatCode="General" sourceLinked="0"/>
            </c:trendlineLbl>
          </c:trendline>
          <c:xVal>
            <c:numRef>
              <c:f>ws_stats!$Y$2:$Y$31</c:f>
              <c:numCache>
                <c:formatCode>General</c:formatCode>
                <c:ptCount val="30"/>
                <c:pt idx="0">
                  <c:v>0.13119055428009185</c:v>
                </c:pt>
                <c:pt idx="1">
                  <c:v>49.834107498341233</c:v>
                </c:pt>
                <c:pt idx="2">
                  <c:v>19.736842105263158</c:v>
                </c:pt>
                <c:pt idx="3">
                  <c:v>19.397633560415922</c:v>
                </c:pt>
                <c:pt idx="4">
                  <c:v>9.101701622477206</c:v>
                </c:pt>
                <c:pt idx="5">
                  <c:v>34.915526950925283</c:v>
                </c:pt>
                <c:pt idx="6">
                  <c:v>10.270926000808734</c:v>
                </c:pt>
                <c:pt idx="7">
                  <c:v>26.584953508030431</c:v>
                </c:pt>
                <c:pt idx="8">
                  <c:v>6.3950941743320042</c:v>
                </c:pt>
                <c:pt idx="9">
                  <c:v>6.1125769569041601</c:v>
                </c:pt>
                <c:pt idx="10">
                  <c:v>7.337807606263981</c:v>
                </c:pt>
                <c:pt idx="11">
                  <c:v>24.505395683453347</c:v>
                </c:pt>
                <c:pt idx="12">
                  <c:v>42.043399638336346</c:v>
                </c:pt>
                <c:pt idx="13">
                  <c:v>33.333333333333286</c:v>
                </c:pt>
                <c:pt idx="14">
                  <c:v>20.973075106282476</c:v>
                </c:pt>
                <c:pt idx="15">
                  <c:v>21.002386634844967</c:v>
                </c:pt>
                <c:pt idx="16">
                  <c:v>30.661516175760649</c:v>
                </c:pt>
                <c:pt idx="17">
                  <c:v>24.535875564475791</c:v>
                </c:pt>
                <c:pt idx="18">
                  <c:v>36.17250673854447</c:v>
                </c:pt>
                <c:pt idx="19">
                  <c:v>52.076502732240435</c:v>
                </c:pt>
                <c:pt idx="20">
                  <c:v>8.695652173913091</c:v>
                </c:pt>
                <c:pt idx="21">
                  <c:v>10.061832490163011</c:v>
                </c:pt>
                <c:pt idx="22">
                  <c:v>31.893121091529402</c:v>
                </c:pt>
                <c:pt idx="23">
                  <c:v>14.914285714285716</c:v>
                </c:pt>
                <c:pt idx="24">
                  <c:v>34.642857142857139</c:v>
                </c:pt>
                <c:pt idx="25">
                  <c:v>26.514697060587828</c:v>
                </c:pt>
                <c:pt idx="26">
                  <c:v>25.912183055040138</c:v>
                </c:pt>
                <c:pt idx="27">
                  <c:v>15.411931818181818</c:v>
                </c:pt>
                <c:pt idx="28">
                  <c:v>25.384052670080397</c:v>
                </c:pt>
                <c:pt idx="29">
                  <c:v>29.099099099099096</c:v>
                </c:pt>
              </c:numCache>
            </c:numRef>
          </c:xVal>
          <c:yVal>
            <c:numRef>
              <c:f>ws_stats!$V$2:$V$31</c:f>
              <c:numCache>
                <c:formatCode>General</c:formatCode>
                <c:ptCount val="30"/>
                <c:pt idx="0">
                  <c:v>73.902439024390205</c:v>
                </c:pt>
                <c:pt idx="1">
                  <c:v>74.390243902438996</c:v>
                </c:pt>
                <c:pt idx="2">
                  <c:v>66.585365853658502</c:v>
                </c:pt>
                <c:pt idx="3">
                  <c:v>64.878048780487802</c:v>
                </c:pt>
                <c:pt idx="4">
                  <c:v>61.219512195121894</c:v>
                </c:pt>
                <c:pt idx="5">
                  <c:v>58.048780487804798</c:v>
                </c:pt>
                <c:pt idx="6">
                  <c:v>60</c:v>
                </c:pt>
                <c:pt idx="7">
                  <c:v>56.234718826405803</c:v>
                </c:pt>
                <c:pt idx="8">
                  <c:v>60</c:v>
                </c:pt>
                <c:pt idx="9">
                  <c:v>56.829268292682897</c:v>
                </c:pt>
                <c:pt idx="10">
                  <c:v>53.170731707316996</c:v>
                </c:pt>
                <c:pt idx="11">
                  <c:v>55.121951219512198</c:v>
                </c:pt>
                <c:pt idx="12">
                  <c:v>54.390243902438996</c:v>
                </c:pt>
                <c:pt idx="13">
                  <c:v>52.439024390243901</c:v>
                </c:pt>
                <c:pt idx="14">
                  <c:v>50.975609756097498</c:v>
                </c:pt>
                <c:pt idx="15">
                  <c:v>50.611246943765195</c:v>
                </c:pt>
                <c:pt idx="16">
                  <c:v>48.048780487804798</c:v>
                </c:pt>
                <c:pt idx="17">
                  <c:v>47.804878048780402</c:v>
                </c:pt>
                <c:pt idx="18">
                  <c:v>44.146341463414601</c:v>
                </c:pt>
                <c:pt idx="19">
                  <c:v>41.707317073170699</c:v>
                </c:pt>
                <c:pt idx="20">
                  <c:v>41.463414634146304</c:v>
                </c:pt>
                <c:pt idx="21">
                  <c:v>41.707317073170699</c:v>
                </c:pt>
                <c:pt idx="22">
                  <c:v>41.219512195121901</c:v>
                </c:pt>
                <c:pt idx="23">
                  <c:v>35.8536585365853</c:v>
                </c:pt>
                <c:pt idx="24">
                  <c:v>41.951219512195095</c:v>
                </c:pt>
                <c:pt idx="25">
                  <c:v>38.780487804878</c:v>
                </c:pt>
                <c:pt idx="26">
                  <c:v>36.585365853658502</c:v>
                </c:pt>
                <c:pt idx="27">
                  <c:v>32.195121951219505</c:v>
                </c:pt>
                <c:pt idx="28">
                  <c:v>33.170731707317003</c:v>
                </c:pt>
                <c:pt idx="29">
                  <c:v>26.585365853658498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89792"/>
        <c:axId val="239896064"/>
      </c:scatterChart>
      <c:valAx>
        <c:axId val="23988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Picks 6-14 Win Share Percentage</a:t>
                </a:r>
              </a:p>
            </c:rich>
          </c:tx>
          <c:layout>
            <c:manualLayout>
              <c:xMode val="edge"/>
              <c:yMode val="edge"/>
              <c:x val="0.40342647641627688"/>
              <c:y val="0.948997635215123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9896064"/>
        <c:crosses val="autoZero"/>
        <c:crossBetween val="midCat"/>
      </c:valAx>
      <c:valAx>
        <c:axId val="239896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Winning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889792"/>
        <c:crosses val="autoZero"/>
        <c:crossBetween val="midCat"/>
      </c:valAx>
    </c:plotArea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</a:t>
            </a:r>
            <a:r>
              <a:rPr lang="en-US" baseline="0"/>
              <a:t> Lottery First Round Pick </a:t>
            </a:r>
            <a:r>
              <a:rPr lang="en-US"/>
              <a:t>Win Share Percentage vs Winning Percentage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 Lottery Win Share Percentage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6.3412674444635914E-2"/>
                  <c:y val="-2.2578740389576083E-2"/>
                </c:manualLayout>
              </c:layout>
              <c:numFmt formatCode="General" sourceLinked="0"/>
            </c:trendlineLbl>
          </c:trendline>
          <c:xVal>
            <c:numRef>
              <c:f>ws_stats!$Z$2:$Z$31</c:f>
              <c:numCache>
                <c:formatCode>General</c:formatCode>
                <c:ptCount val="30"/>
                <c:pt idx="0">
                  <c:v>47.982945227943596</c:v>
                </c:pt>
                <c:pt idx="1">
                  <c:v>18.148639681486458</c:v>
                </c:pt>
                <c:pt idx="2">
                  <c:v>7.2190611664295883</c:v>
                </c:pt>
                <c:pt idx="3">
                  <c:v>24.775905342416639</c:v>
                </c:pt>
                <c:pt idx="4">
                  <c:v>20.696478037198261</c:v>
                </c:pt>
                <c:pt idx="5">
                  <c:v>31.737731295253553</c:v>
                </c:pt>
                <c:pt idx="6">
                  <c:v>7.480792559644156</c:v>
                </c:pt>
                <c:pt idx="7">
                  <c:v>45.012679628064248</c:v>
                </c:pt>
                <c:pt idx="8">
                  <c:v>37.976346911958117</c:v>
                </c:pt>
                <c:pt idx="9">
                  <c:v>27.616534740545411</c:v>
                </c:pt>
                <c:pt idx="10">
                  <c:v>11.543624161073826</c:v>
                </c:pt>
                <c:pt idx="11">
                  <c:v>51.978417266187279</c:v>
                </c:pt>
                <c:pt idx="12">
                  <c:v>30.922242314647381</c:v>
                </c:pt>
                <c:pt idx="13">
                  <c:v>8.638497652582112</c:v>
                </c:pt>
                <c:pt idx="14">
                  <c:v>10.581010864430752</c:v>
                </c:pt>
                <c:pt idx="15">
                  <c:v>27.064439140811587</c:v>
                </c:pt>
                <c:pt idx="16">
                  <c:v>32.641236117817634</c:v>
                </c:pt>
                <c:pt idx="17">
                  <c:v>56.79879578524816</c:v>
                </c:pt>
                <c:pt idx="18">
                  <c:v>18.598382749326145</c:v>
                </c:pt>
                <c:pt idx="19">
                  <c:v>19.289617486338798</c:v>
                </c:pt>
                <c:pt idx="20">
                  <c:v>35.228539576365861</c:v>
                </c:pt>
                <c:pt idx="21">
                  <c:v>20.798201236649746</c:v>
                </c:pt>
                <c:pt idx="22">
                  <c:v>27.401932916429946</c:v>
                </c:pt>
                <c:pt idx="23">
                  <c:v>19.599999999999998</c:v>
                </c:pt>
                <c:pt idx="24">
                  <c:v>18.69047619047619</c:v>
                </c:pt>
                <c:pt idx="25">
                  <c:v>26.63467306538692</c:v>
                </c:pt>
                <c:pt idx="26">
                  <c:v>26.654298082869516</c:v>
                </c:pt>
                <c:pt idx="27">
                  <c:v>56.178977272727195</c:v>
                </c:pt>
                <c:pt idx="28">
                  <c:v>19.970738844184275</c:v>
                </c:pt>
                <c:pt idx="29">
                  <c:v>14.324324324324325</c:v>
                </c:pt>
              </c:numCache>
            </c:numRef>
          </c:xVal>
          <c:yVal>
            <c:numRef>
              <c:f>ws_stats!$V$2:$V$31</c:f>
              <c:numCache>
                <c:formatCode>General</c:formatCode>
                <c:ptCount val="30"/>
                <c:pt idx="0">
                  <c:v>73.902439024390205</c:v>
                </c:pt>
                <c:pt idx="1">
                  <c:v>74.390243902438996</c:v>
                </c:pt>
                <c:pt idx="2">
                  <c:v>66.585365853658502</c:v>
                </c:pt>
                <c:pt idx="3">
                  <c:v>64.878048780487802</c:v>
                </c:pt>
                <c:pt idx="4">
                  <c:v>61.219512195121894</c:v>
                </c:pt>
                <c:pt idx="5">
                  <c:v>58.048780487804798</c:v>
                </c:pt>
                <c:pt idx="6">
                  <c:v>60</c:v>
                </c:pt>
                <c:pt idx="7">
                  <c:v>56.234718826405803</c:v>
                </c:pt>
                <c:pt idx="8">
                  <c:v>60</c:v>
                </c:pt>
                <c:pt idx="9">
                  <c:v>56.829268292682897</c:v>
                </c:pt>
                <c:pt idx="10">
                  <c:v>53.170731707316996</c:v>
                </c:pt>
                <c:pt idx="11">
                  <c:v>55.121951219512198</c:v>
                </c:pt>
                <c:pt idx="12">
                  <c:v>54.390243902438996</c:v>
                </c:pt>
                <c:pt idx="13">
                  <c:v>52.439024390243901</c:v>
                </c:pt>
                <c:pt idx="14">
                  <c:v>50.975609756097498</c:v>
                </c:pt>
                <c:pt idx="15">
                  <c:v>50.611246943765195</c:v>
                </c:pt>
                <c:pt idx="16">
                  <c:v>48.048780487804798</c:v>
                </c:pt>
                <c:pt idx="17">
                  <c:v>47.804878048780402</c:v>
                </c:pt>
                <c:pt idx="18">
                  <c:v>44.146341463414601</c:v>
                </c:pt>
                <c:pt idx="19">
                  <c:v>41.707317073170699</c:v>
                </c:pt>
                <c:pt idx="20">
                  <c:v>41.463414634146304</c:v>
                </c:pt>
                <c:pt idx="21">
                  <c:v>41.707317073170699</c:v>
                </c:pt>
                <c:pt idx="22">
                  <c:v>41.219512195121901</c:v>
                </c:pt>
                <c:pt idx="23">
                  <c:v>35.8536585365853</c:v>
                </c:pt>
                <c:pt idx="24">
                  <c:v>41.951219512195095</c:v>
                </c:pt>
                <c:pt idx="25">
                  <c:v>38.780487804878</c:v>
                </c:pt>
                <c:pt idx="26">
                  <c:v>36.585365853658502</c:v>
                </c:pt>
                <c:pt idx="27">
                  <c:v>32.195121951219505</c:v>
                </c:pt>
                <c:pt idx="28">
                  <c:v>33.170731707317003</c:v>
                </c:pt>
                <c:pt idx="29">
                  <c:v>26.585365853658498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08800"/>
        <c:axId val="239715072"/>
      </c:scatterChart>
      <c:valAx>
        <c:axId val="23970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Non Lottery</a:t>
                </a:r>
                <a:r>
                  <a:rPr lang="en-US" baseline="0"/>
                  <a:t> First Round Pick </a:t>
                </a:r>
                <a:r>
                  <a:rPr lang="en-US"/>
                  <a:t>Win Share Percentage</a:t>
                </a:r>
              </a:p>
            </c:rich>
          </c:tx>
          <c:layout>
            <c:manualLayout>
              <c:xMode val="edge"/>
              <c:yMode val="edge"/>
              <c:x val="0.40342647641627688"/>
              <c:y val="0.948997635215123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9715072"/>
        <c:crosses val="autoZero"/>
        <c:crossBetween val="midCat"/>
      </c:valAx>
      <c:valAx>
        <c:axId val="239715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Winning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708800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Share Distribution</a:t>
            </a:r>
            <a:r>
              <a:rPr lang="en-US" baseline="0"/>
              <a:t> by Previous Experiene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1 College Year</c:v>
          </c:tx>
          <c:invertIfNegative val="0"/>
          <c:cat>
            <c:strRef>
              <c:f>ws_stats!$A$2:$A$31</c:f>
              <c:strCache>
                <c:ptCount val="30"/>
                <c:pt idx="0">
                  <c:v>SAS</c:v>
                </c:pt>
                <c:pt idx="1">
                  <c:v>GSW</c:v>
                </c:pt>
                <c:pt idx="2">
                  <c:v>LAC</c:v>
                </c:pt>
                <c:pt idx="3">
                  <c:v>OKC</c:v>
                </c:pt>
                <c:pt idx="4">
                  <c:v>HOU</c:v>
                </c:pt>
                <c:pt idx="5">
                  <c:v>TOR</c:v>
                </c:pt>
                <c:pt idx="6">
                  <c:v>MIA</c:v>
                </c:pt>
                <c:pt idx="7">
                  <c:v>IND</c:v>
                </c:pt>
                <c:pt idx="8">
                  <c:v>MEM</c:v>
                </c:pt>
                <c:pt idx="9">
                  <c:v>ATL</c:v>
                </c:pt>
                <c:pt idx="10">
                  <c:v>CLE</c:v>
                </c:pt>
                <c:pt idx="11">
                  <c:v>CHI</c:v>
                </c:pt>
                <c:pt idx="12">
                  <c:v>POR</c:v>
                </c:pt>
                <c:pt idx="13">
                  <c:v>DAL</c:v>
                </c:pt>
                <c:pt idx="14">
                  <c:v>WAS</c:v>
                </c:pt>
                <c:pt idx="15">
                  <c:v>BOS</c:v>
                </c:pt>
                <c:pt idx="16">
                  <c:v>UTA</c:v>
                </c:pt>
                <c:pt idx="17">
                  <c:v>DEN</c:v>
                </c:pt>
                <c:pt idx="18">
                  <c:v>CHO</c:v>
                </c:pt>
                <c:pt idx="19">
                  <c:v>DET</c:v>
                </c:pt>
                <c:pt idx="20">
                  <c:v>NOP</c:v>
                </c:pt>
                <c:pt idx="21">
                  <c:v>NYK</c:v>
                </c:pt>
                <c:pt idx="22">
                  <c:v>MIL</c:v>
                </c:pt>
                <c:pt idx="23">
                  <c:v>MIN</c:v>
                </c:pt>
                <c:pt idx="24">
                  <c:v>BRK</c:v>
                </c:pt>
                <c:pt idx="25">
                  <c:v>PHO</c:v>
                </c:pt>
                <c:pt idx="26">
                  <c:v>SAC</c:v>
                </c:pt>
                <c:pt idx="27">
                  <c:v>ORL</c:v>
                </c:pt>
                <c:pt idx="28">
                  <c:v>LAL</c:v>
                </c:pt>
                <c:pt idx="29">
                  <c:v>PHI</c:v>
                </c:pt>
              </c:strCache>
            </c:strRef>
          </c:cat>
          <c:val>
            <c:numRef>
              <c:f>ws_stats!$O$2:$O$31</c:f>
              <c:numCache>
                <c:formatCode>General</c:formatCode>
                <c:ptCount val="30"/>
                <c:pt idx="0">
                  <c:v>12.3</c:v>
                </c:pt>
                <c:pt idx="1">
                  <c:v>13.5</c:v>
                </c:pt>
                <c:pt idx="2">
                  <c:v>86.5</c:v>
                </c:pt>
                <c:pt idx="3">
                  <c:v>77.499999999999901</c:v>
                </c:pt>
                <c:pt idx="4">
                  <c:v>22.7</c:v>
                </c:pt>
                <c:pt idx="5">
                  <c:v>43.4</c:v>
                </c:pt>
                <c:pt idx="6">
                  <c:v>82.7</c:v>
                </c:pt>
                <c:pt idx="7">
                  <c:v>28.6</c:v>
                </c:pt>
                <c:pt idx="8">
                  <c:v>86.099999999999895</c:v>
                </c:pt>
                <c:pt idx="9">
                  <c:v>4.8</c:v>
                </c:pt>
                <c:pt idx="10">
                  <c:v>99.2</c:v>
                </c:pt>
                <c:pt idx="11">
                  <c:v>8.9999999999999893</c:v>
                </c:pt>
                <c:pt idx="12">
                  <c:v>17</c:v>
                </c:pt>
                <c:pt idx="13">
                  <c:v>27.7</c:v>
                </c:pt>
                <c:pt idx="14">
                  <c:v>74.900000000000006</c:v>
                </c:pt>
                <c:pt idx="15">
                  <c:v>21.899999999999899</c:v>
                </c:pt>
                <c:pt idx="16">
                  <c:v>36</c:v>
                </c:pt>
                <c:pt idx="17">
                  <c:v>14.7</c:v>
                </c:pt>
                <c:pt idx="18">
                  <c:v>35</c:v>
                </c:pt>
                <c:pt idx="19">
                  <c:v>48.1</c:v>
                </c:pt>
                <c:pt idx="20">
                  <c:v>81.599999999999994</c:v>
                </c:pt>
                <c:pt idx="21">
                  <c:v>37.200000000000003</c:v>
                </c:pt>
                <c:pt idx="22">
                  <c:v>25.9</c:v>
                </c:pt>
                <c:pt idx="23">
                  <c:v>62.799999999999898</c:v>
                </c:pt>
                <c:pt idx="24">
                  <c:v>12.799999999999899</c:v>
                </c:pt>
                <c:pt idx="25">
                  <c:v>28.7</c:v>
                </c:pt>
                <c:pt idx="26">
                  <c:v>46.1</c:v>
                </c:pt>
                <c:pt idx="27">
                  <c:v>29.7</c:v>
                </c:pt>
                <c:pt idx="28">
                  <c:v>8.3999999999999897</c:v>
                </c:pt>
                <c:pt idx="29">
                  <c:v>33.999999999999901</c:v>
                </c:pt>
              </c:numCache>
            </c:numRef>
          </c:val>
        </c:ser>
        <c:ser>
          <c:idx val="2"/>
          <c:order val="1"/>
          <c:tx>
            <c:v>2 College Years</c:v>
          </c:tx>
          <c:invertIfNegative val="0"/>
          <c:cat>
            <c:strRef>
              <c:f>ws_stats!$A$2:$A$31</c:f>
              <c:strCache>
                <c:ptCount val="30"/>
                <c:pt idx="0">
                  <c:v>SAS</c:v>
                </c:pt>
                <c:pt idx="1">
                  <c:v>GSW</c:v>
                </c:pt>
                <c:pt idx="2">
                  <c:v>LAC</c:v>
                </c:pt>
                <c:pt idx="3">
                  <c:v>OKC</c:v>
                </c:pt>
                <c:pt idx="4">
                  <c:v>HOU</c:v>
                </c:pt>
                <c:pt idx="5">
                  <c:v>TOR</c:v>
                </c:pt>
                <c:pt idx="6">
                  <c:v>MIA</c:v>
                </c:pt>
                <c:pt idx="7">
                  <c:v>IND</c:v>
                </c:pt>
                <c:pt idx="8">
                  <c:v>MEM</c:v>
                </c:pt>
                <c:pt idx="9">
                  <c:v>ATL</c:v>
                </c:pt>
                <c:pt idx="10">
                  <c:v>CLE</c:v>
                </c:pt>
                <c:pt idx="11">
                  <c:v>CHI</c:v>
                </c:pt>
                <c:pt idx="12">
                  <c:v>POR</c:v>
                </c:pt>
                <c:pt idx="13">
                  <c:v>DAL</c:v>
                </c:pt>
                <c:pt idx="14">
                  <c:v>WAS</c:v>
                </c:pt>
                <c:pt idx="15">
                  <c:v>BOS</c:v>
                </c:pt>
                <c:pt idx="16">
                  <c:v>UTA</c:v>
                </c:pt>
                <c:pt idx="17">
                  <c:v>DEN</c:v>
                </c:pt>
                <c:pt idx="18">
                  <c:v>CHO</c:v>
                </c:pt>
                <c:pt idx="19">
                  <c:v>DET</c:v>
                </c:pt>
                <c:pt idx="20">
                  <c:v>NOP</c:v>
                </c:pt>
                <c:pt idx="21">
                  <c:v>NYK</c:v>
                </c:pt>
                <c:pt idx="22">
                  <c:v>MIL</c:v>
                </c:pt>
                <c:pt idx="23">
                  <c:v>MIN</c:v>
                </c:pt>
                <c:pt idx="24">
                  <c:v>BRK</c:v>
                </c:pt>
                <c:pt idx="25">
                  <c:v>PHO</c:v>
                </c:pt>
                <c:pt idx="26">
                  <c:v>SAC</c:v>
                </c:pt>
                <c:pt idx="27">
                  <c:v>ORL</c:v>
                </c:pt>
                <c:pt idx="28">
                  <c:v>LAL</c:v>
                </c:pt>
                <c:pt idx="29">
                  <c:v>PHI</c:v>
                </c:pt>
              </c:strCache>
            </c:strRef>
          </c:cat>
          <c:val>
            <c:numRef>
              <c:f>ws_stats!$P$2:$P$31</c:f>
              <c:numCache>
                <c:formatCode>General</c:formatCode>
                <c:ptCount val="30"/>
                <c:pt idx="0">
                  <c:v>99.9</c:v>
                </c:pt>
                <c:pt idx="1">
                  <c:v>72.099999999999994</c:v>
                </c:pt>
                <c:pt idx="2">
                  <c:v>120.99999999999901</c:v>
                </c:pt>
                <c:pt idx="3">
                  <c:v>73.8</c:v>
                </c:pt>
                <c:pt idx="4">
                  <c:v>113.799999999999</c:v>
                </c:pt>
                <c:pt idx="5">
                  <c:v>75.399999999999906</c:v>
                </c:pt>
                <c:pt idx="6">
                  <c:v>43.7</c:v>
                </c:pt>
                <c:pt idx="7">
                  <c:v>56.199999999999903</c:v>
                </c:pt>
                <c:pt idx="8">
                  <c:v>24.099999999999898</c:v>
                </c:pt>
                <c:pt idx="9">
                  <c:v>29.4</c:v>
                </c:pt>
                <c:pt idx="10">
                  <c:v>7.1</c:v>
                </c:pt>
                <c:pt idx="11">
                  <c:v>20.1999999999999</c:v>
                </c:pt>
                <c:pt idx="12">
                  <c:v>64.3</c:v>
                </c:pt>
                <c:pt idx="13">
                  <c:v>29.9</c:v>
                </c:pt>
                <c:pt idx="14">
                  <c:v>20.2</c:v>
                </c:pt>
                <c:pt idx="15">
                  <c:v>70.8</c:v>
                </c:pt>
                <c:pt idx="16">
                  <c:v>67.699999999999903</c:v>
                </c:pt>
                <c:pt idx="17">
                  <c:v>50.399999999999899</c:v>
                </c:pt>
                <c:pt idx="18">
                  <c:v>35.199999999999903</c:v>
                </c:pt>
                <c:pt idx="19">
                  <c:v>46.6</c:v>
                </c:pt>
                <c:pt idx="20">
                  <c:v>34.599999999999902</c:v>
                </c:pt>
                <c:pt idx="21">
                  <c:v>17.299999999999901</c:v>
                </c:pt>
                <c:pt idx="22">
                  <c:v>18.399999999999999</c:v>
                </c:pt>
                <c:pt idx="23">
                  <c:v>3.9</c:v>
                </c:pt>
                <c:pt idx="24">
                  <c:v>55.6</c:v>
                </c:pt>
                <c:pt idx="25">
                  <c:v>15.3</c:v>
                </c:pt>
                <c:pt idx="26">
                  <c:v>32</c:v>
                </c:pt>
                <c:pt idx="27">
                  <c:v>7.6999999999999904</c:v>
                </c:pt>
                <c:pt idx="28">
                  <c:v>16.6999999999999</c:v>
                </c:pt>
                <c:pt idx="29">
                  <c:v>7.4999999999999902</c:v>
                </c:pt>
              </c:numCache>
            </c:numRef>
          </c:val>
        </c:ser>
        <c:ser>
          <c:idx val="3"/>
          <c:order val="2"/>
          <c:tx>
            <c:v>3 College Years</c:v>
          </c:tx>
          <c:invertIfNegative val="0"/>
          <c:cat>
            <c:strRef>
              <c:f>ws_stats!$A$2:$A$31</c:f>
              <c:strCache>
                <c:ptCount val="30"/>
                <c:pt idx="0">
                  <c:v>SAS</c:v>
                </c:pt>
                <c:pt idx="1">
                  <c:v>GSW</c:v>
                </c:pt>
                <c:pt idx="2">
                  <c:v>LAC</c:v>
                </c:pt>
                <c:pt idx="3">
                  <c:v>OKC</c:v>
                </c:pt>
                <c:pt idx="4">
                  <c:v>HOU</c:v>
                </c:pt>
                <c:pt idx="5">
                  <c:v>TOR</c:v>
                </c:pt>
                <c:pt idx="6">
                  <c:v>MIA</c:v>
                </c:pt>
                <c:pt idx="7">
                  <c:v>IND</c:v>
                </c:pt>
                <c:pt idx="8">
                  <c:v>MEM</c:v>
                </c:pt>
                <c:pt idx="9">
                  <c:v>ATL</c:v>
                </c:pt>
                <c:pt idx="10">
                  <c:v>CLE</c:v>
                </c:pt>
                <c:pt idx="11">
                  <c:v>CHI</c:v>
                </c:pt>
                <c:pt idx="12">
                  <c:v>POR</c:v>
                </c:pt>
                <c:pt idx="13">
                  <c:v>DAL</c:v>
                </c:pt>
                <c:pt idx="14">
                  <c:v>WAS</c:v>
                </c:pt>
                <c:pt idx="15">
                  <c:v>BOS</c:v>
                </c:pt>
                <c:pt idx="16">
                  <c:v>UTA</c:v>
                </c:pt>
                <c:pt idx="17">
                  <c:v>DEN</c:v>
                </c:pt>
                <c:pt idx="18">
                  <c:v>CHO</c:v>
                </c:pt>
                <c:pt idx="19">
                  <c:v>DET</c:v>
                </c:pt>
                <c:pt idx="20">
                  <c:v>NOP</c:v>
                </c:pt>
                <c:pt idx="21">
                  <c:v>NYK</c:v>
                </c:pt>
                <c:pt idx="22">
                  <c:v>MIL</c:v>
                </c:pt>
                <c:pt idx="23">
                  <c:v>MIN</c:v>
                </c:pt>
                <c:pt idx="24">
                  <c:v>BRK</c:v>
                </c:pt>
                <c:pt idx="25">
                  <c:v>PHO</c:v>
                </c:pt>
                <c:pt idx="26">
                  <c:v>SAC</c:v>
                </c:pt>
                <c:pt idx="27">
                  <c:v>ORL</c:v>
                </c:pt>
                <c:pt idx="28">
                  <c:v>LAL</c:v>
                </c:pt>
                <c:pt idx="29">
                  <c:v>PHI</c:v>
                </c:pt>
              </c:strCache>
            </c:strRef>
          </c:cat>
          <c:val>
            <c:numRef>
              <c:f>ws_stats!$Q$2:$Q$31</c:f>
              <c:numCache>
                <c:formatCode>General</c:formatCode>
                <c:ptCount val="30"/>
                <c:pt idx="0">
                  <c:v>1</c:v>
                </c:pt>
                <c:pt idx="1">
                  <c:v>122.6</c:v>
                </c:pt>
                <c:pt idx="2">
                  <c:v>18.7</c:v>
                </c:pt>
                <c:pt idx="3">
                  <c:v>35.6</c:v>
                </c:pt>
                <c:pt idx="4">
                  <c:v>22</c:v>
                </c:pt>
                <c:pt idx="5">
                  <c:v>17.899999999999999</c:v>
                </c:pt>
                <c:pt idx="6">
                  <c:v>26.6</c:v>
                </c:pt>
                <c:pt idx="7">
                  <c:v>6.8</c:v>
                </c:pt>
                <c:pt idx="8">
                  <c:v>34.799999999999997</c:v>
                </c:pt>
                <c:pt idx="9">
                  <c:v>79.3</c:v>
                </c:pt>
                <c:pt idx="10">
                  <c:v>15.4</c:v>
                </c:pt>
                <c:pt idx="11">
                  <c:v>129.4</c:v>
                </c:pt>
                <c:pt idx="12">
                  <c:v>19.399999999999999</c:v>
                </c:pt>
                <c:pt idx="13">
                  <c:v>36.1</c:v>
                </c:pt>
                <c:pt idx="14">
                  <c:v>28.7</c:v>
                </c:pt>
                <c:pt idx="15">
                  <c:v>70.900000000000006</c:v>
                </c:pt>
                <c:pt idx="16">
                  <c:v>12.9</c:v>
                </c:pt>
                <c:pt idx="17">
                  <c:v>28.6</c:v>
                </c:pt>
                <c:pt idx="18">
                  <c:v>50.5</c:v>
                </c:pt>
                <c:pt idx="19">
                  <c:v>27.299999999999901</c:v>
                </c:pt>
                <c:pt idx="20">
                  <c:v>4.0999999999999996</c:v>
                </c:pt>
                <c:pt idx="21">
                  <c:v>24.9</c:v>
                </c:pt>
                <c:pt idx="22">
                  <c:v>52.199999999999903</c:v>
                </c:pt>
                <c:pt idx="23">
                  <c:v>43.599999999999902</c:v>
                </c:pt>
                <c:pt idx="24">
                  <c:v>35.199999999999903</c:v>
                </c:pt>
                <c:pt idx="25">
                  <c:v>45</c:v>
                </c:pt>
                <c:pt idx="26">
                  <c:v>31.1999999999999</c:v>
                </c:pt>
                <c:pt idx="27">
                  <c:v>58.999999999999901</c:v>
                </c:pt>
                <c:pt idx="28">
                  <c:v>43.599999999999902</c:v>
                </c:pt>
                <c:pt idx="29">
                  <c:v>27.2</c:v>
                </c:pt>
              </c:numCache>
            </c:numRef>
          </c:val>
        </c:ser>
        <c:ser>
          <c:idx val="4"/>
          <c:order val="3"/>
          <c:tx>
            <c:v>4 College Years</c:v>
          </c:tx>
          <c:invertIfNegative val="0"/>
          <c:cat>
            <c:strRef>
              <c:f>ws_stats!$A$2:$A$31</c:f>
              <c:strCache>
                <c:ptCount val="30"/>
                <c:pt idx="0">
                  <c:v>SAS</c:v>
                </c:pt>
                <c:pt idx="1">
                  <c:v>GSW</c:v>
                </c:pt>
                <c:pt idx="2">
                  <c:v>LAC</c:v>
                </c:pt>
                <c:pt idx="3">
                  <c:v>OKC</c:v>
                </c:pt>
                <c:pt idx="4">
                  <c:v>HOU</c:v>
                </c:pt>
                <c:pt idx="5">
                  <c:v>TOR</c:v>
                </c:pt>
                <c:pt idx="6">
                  <c:v>MIA</c:v>
                </c:pt>
                <c:pt idx="7">
                  <c:v>IND</c:v>
                </c:pt>
                <c:pt idx="8">
                  <c:v>MEM</c:v>
                </c:pt>
                <c:pt idx="9">
                  <c:v>ATL</c:v>
                </c:pt>
                <c:pt idx="10">
                  <c:v>CLE</c:v>
                </c:pt>
                <c:pt idx="11">
                  <c:v>CHI</c:v>
                </c:pt>
                <c:pt idx="12">
                  <c:v>POR</c:v>
                </c:pt>
                <c:pt idx="13">
                  <c:v>DAL</c:v>
                </c:pt>
                <c:pt idx="14">
                  <c:v>WAS</c:v>
                </c:pt>
                <c:pt idx="15">
                  <c:v>BOS</c:v>
                </c:pt>
                <c:pt idx="16">
                  <c:v>UTA</c:v>
                </c:pt>
                <c:pt idx="17">
                  <c:v>DEN</c:v>
                </c:pt>
                <c:pt idx="18">
                  <c:v>CHO</c:v>
                </c:pt>
                <c:pt idx="19">
                  <c:v>DET</c:v>
                </c:pt>
                <c:pt idx="20">
                  <c:v>NOP</c:v>
                </c:pt>
                <c:pt idx="21">
                  <c:v>NYK</c:v>
                </c:pt>
                <c:pt idx="22">
                  <c:v>MIL</c:v>
                </c:pt>
                <c:pt idx="23">
                  <c:v>MIN</c:v>
                </c:pt>
                <c:pt idx="24">
                  <c:v>BRK</c:v>
                </c:pt>
                <c:pt idx="25">
                  <c:v>PHO</c:v>
                </c:pt>
                <c:pt idx="26">
                  <c:v>SAC</c:v>
                </c:pt>
                <c:pt idx="27">
                  <c:v>ORL</c:v>
                </c:pt>
                <c:pt idx="28">
                  <c:v>LAL</c:v>
                </c:pt>
                <c:pt idx="29">
                  <c:v>PHI</c:v>
                </c:pt>
              </c:strCache>
            </c:strRef>
          </c:cat>
          <c:val>
            <c:numRef>
              <c:f>ws_stats!$R$2:$R$31</c:f>
              <c:numCache>
                <c:formatCode>General</c:formatCode>
                <c:ptCount val="30"/>
                <c:pt idx="0">
                  <c:v>86.3</c:v>
                </c:pt>
                <c:pt idx="1">
                  <c:v>68.8</c:v>
                </c:pt>
                <c:pt idx="2">
                  <c:v>51.5</c:v>
                </c:pt>
                <c:pt idx="3">
                  <c:v>26.999999999999901</c:v>
                </c:pt>
                <c:pt idx="4">
                  <c:v>36</c:v>
                </c:pt>
                <c:pt idx="5">
                  <c:v>33.200000000000003</c:v>
                </c:pt>
                <c:pt idx="6">
                  <c:v>34.199999999999903</c:v>
                </c:pt>
                <c:pt idx="7">
                  <c:v>102.2</c:v>
                </c:pt>
                <c:pt idx="8">
                  <c:v>37.5</c:v>
                </c:pt>
                <c:pt idx="9">
                  <c:v>57.1</c:v>
                </c:pt>
                <c:pt idx="10">
                  <c:v>27.6</c:v>
                </c:pt>
                <c:pt idx="11">
                  <c:v>22.099999999999898</c:v>
                </c:pt>
                <c:pt idx="12">
                  <c:v>93.6</c:v>
                </c:pt>
                <c:pt idx="13">
                  <c:v>45.9</c:v>
                </c:pt>
                <c:pt idx="14">
                  <c:v>24.099999999999898</c:v>
                </c:pt>
                <c:pt idx="15">
                  <c:v>21.299999999999901</c:v>
                </c:pt>
                <c:pt idx="16">
                  <c:v>31.099999999999898</c:v>
                </c:pt>
                <c:pt idx="17">
                  <c:v>49.8</c:v>
                </c:pt>
                <c:pt idx="18">
                  <c:v>28.2</c:v>
                </c:pt>
                <c:pt idx="19">
                  <c:v>36.799999999999898</c:v>
                </c:pt>
                <c:pt idx="20">
                  <c:v>39.4</c:v>
                </c:pt>
                <c:pt idx="21">
                  <c:v>30.9</c:v>
                </c:pt>
                <c:pt idx="22">
                  <c:v>19.7</c:v>
                </c:pt>
                <c:pt idx="23">
                  <c:v>16.2</c:v>
                </c:pt>
                <c:pt idx="24">
                  <c:v>36.699999999999903</c:v>
                </c:pt>
                <c:pt idx="25">
                  <c:v>25.7</c:v>
                </c:pt>
                <c:pt idx="26">
                  <c:v>43.099999999999902</c:v>
                </c:pt>
                <c:pt idx="27">
                  <c:v>23.8</c:v>
                </c:pt>
                <c:pt idx="28">
                  <c:v>28.9</c:v>
                </c:pt>
                <c:pt idx="29">
                  <c:v>28.299999999999901</c:v>
                </c:pt>
              </c:numCache>
            </c:numRef>
          </c:val>
        </c:ser>
        <c:ser>
          <c:idx val="0"/>
          <c:order val="4"/>
          <c:tx>
            <c:v>Overseas</c:v>
          </c:tx>
          <c:invertIfNegative val="0"/>
          <c:val>
            <c:numRef>
              <c:f>ws_stats!$L$2:$L$31</c:f>
              <c:numCache>
                <c:formatCode>General</c:formatCode>
                <c:ptCount val="30"/>
                <c:pt idx="0">
                  <c:v>105</c:v>
                </c:pt>
                <c:pt idx="1">
                  <c:v>11.3</c:v>
                </c:pt>
                <c:pt idx="2">
                  <c:v>3.4</c:v>
                </c:pt>
                <c:pt idx="3">
                  <c:v>61</c:v>
                </c:pt>
                <c:pt idx="4">
                  <c:v>36.799999999999997</c:v>
                </c:pt>
                <c:pt idx="5">
                  <c:v>53.099999999999902</c:v>
                </c:pt>
                <c:pt idx="6">
                  <c:v>15.4</c:v>
                </c:pt>
                <c:pt idx="7">
                  <c:v>23.099999999999898</c:v>
                </c:pt>
                <c:pt idx="8">
                  <c:v>42.6</c:v>
                </c:pt>
                <c:pt idx="9">
                  <c:v>28.299999999999901</c:v>
                </c:pt>
                <c:pt idx="10">
                  <c:v>19.499999999999901</c:v>
                </c:pt>
                <c:pt idx="11">
                  <c:v>39.200000000000003</c:v>
                </c:pt>
                <c:pt idx="12">
                  <c:v>23.599999999999898</c:v>
                </c:pt>
                <c:pt idx="13">
                  <c:v>50</c:v>
                </c:pt>
                <c:pt idx="14">
                  <c:v>51.2</c:v>
                </c:pt>
                <c:pt idx="15">
                  <c:v>7.5</c:v>
                </c:pt>
                <c:pt idx="16">
                  <c:v>51.7</c:v>
                </c:pt>
                <c:pt idx="17">
                  <c:v>55.799999999999898</c:v>
                </c:pt>
                <c:pt idx="18">
                  <c:v>21.299999999999901</c:v>
                </c:pt>
                <c:pt idx="19">
                  <c:v>14.9</c:v>
                </c:pt>
                <c:pt idx="20">
                  <c:v>15.299999999999899</c:v>
                </c:pt>
                <c:pt idx="21">
                  <c:v>31.499999999999901</c:v>
                </c:pt>
                <c:pt idx="22">
                  <c:v>49.5</c:v>
                </c:pt>
                <c:pt idx="23">
                  <c:v>47.1</c:v>
                </c:pt>
                <c:pt idx="24">
                  <c:v>12.1</c:v>
                </c:pt>
                <c:pt idx="25">
                  <c:v>32.299999999999997</c:v>
                </c:pt>
                <c:pt idx="26">
                  <c:v>7.6</c:v>
                </c:pt>
                <c:pt idx="27">
                  <c:v>20</c:v>
                </c:pt>
                <c:pt idx="28">
                  <c:v>8.6999999999999993</c:v>
                </c:pt>
                <c:pt idx="29">
                  <c:v>7.5</c:v>
                </c:pt>
              </c:numCache>
            </c:numRef>
          </c:val>
        </c:ser>
        <c:ser>
          <c:idx val="5"/>
          <c:order val="5"/>
          <c:tx>
            <c:v>High School</c:v>
          </c:tx>
          <c:invertIfNegative val="0"/>
          <c:val>
            <c:numRef>
              <c:f>ws_stats!$M$2:$M$31</c:f>
              <c:numCache>
                <c:formatCode>General</c:formatCode>
                <c:ptCount val="30"/>
                <c:pt idx="0">
                  <c:v>0.3</c:v>
                </c:pt>
                <c:pt idx="1">
                  <c:v>13.1</c:v>
                </c:pt>
                <c:pt idx="2">
                  <c:v>9.9999999999999895E-2</c:v>
                </c:pt>
                <c:pt idx="3">
                  <c:v>3.9999999999999898</c:v>
                </c:pt>
                <c:pt idx="4">
                  <c:v>21.099999999999898</c:v>
                </c:pt>
                <c:pt idx="5">
                  <c:v>25.4</c:v>
                </c:pt>
                <c:pt idx="6">
                  <c:v>44.7</c:v>
                </c:pt>
                <c:pt idx="7">
                  <c:v>19.7</c:v>
                </c:pt>
                <c:pt idx="8">
                  <c:v>3.2</c:v>
                </c:pt>
                <c:pt idx="9">
                  <c:v>19.100000000000001</c:v>
                </c:pt>
                <c:pt idx="10">
                  <c:v>54.699999999999903</c:v>
                </c:pt>
                <c:pt idx="11">
                  <c:v>0</c:v>
                </c:pt>
                <c:pt idx="12">
                  <c:v>3.5</c:v>
                </c:pt>
                <c:pt idx="13">
                  <c:v>19.799999999999901</c:v>
                </c:pt>
                <c:pt idx="14">
                  <c:v>12.1</c:v>
                </c:pt>
                <c:pt idx="15">
                  <c:v>17.100000000000001</c:v>
                </c:pt>
                <c:pt idx="16">
                  <c:v>7.7</c:v>
                </c:pt>
                <c:pt idx="17">
                  <c:v>0</c:v>
                </c:pt>
                <c:pt idx="18">
                  <c:v>15.3</c:v>
                </c:pt>
                <c:pt idx="19">
                  <c:v>9.2999999999999901</c:v>
                </c:pt>
                <c:pt idx="20">
                  <c:v>0.7</c:v>
                </c:pt>
                <c:pt idx="21">
                  <c:v>34.799999999999997</c:v>
                </c:pt>
                <c:pt idx="22">
                  <c:v>10.399999999999901</c:v>
                </c:pt>
                <c:pt idx="23">
                  <c:v>1.4</c:v>
                </c:pt>
                <c:pt idx="24">
                  <c:v>15.8</c:v>
                </c:pt>
                <c:pt idx="25">
                  <c:v>18.599999999999898</c:v>
                </c:pt>
                <c:pt idx="26">
                  <c:v>1.7</c:v>
                </c:pt>
                <c:pt idx="27">
                  <c:v>0.7</c:v>
                </c:pt>
                <c:pt idx="28">
                  <c:v>27.5</c:v>
                </c:pt>
                <c:pt idx="29">
                  <c:v>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776768"/>
        <c:axId val="225778688"/>
      </c:barChart>
      <c:catAx>
        <c:axId val="22577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</a:t>
                </a:r>
              </a:p>
            </c:rich>
          </c:tx>
          <c:overlay val="0"/>
        </c:title>
        <c:majorTickMark val="out"/>
        <c:minorTickMark val="none"/>
        <c:tickLblPos val="nextTo"/>
        <c:crossAx val="225778688"/>
        <c:crosses val="autoZero"/>
        <c:auto val="1"/>
        <c:lblAlgn val="ctr"/>
        <c:lblOffset val="100"/>
        <c:noMultiLvlLbl val="0"/>
      </c:catAx>
      <c:valAx>
        <c:axId val="225778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 Shares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77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</a:t>
            </a:r>
            <a:r>
              <a:rPr lang="en-US" baseline="0"/>
              <a:t> Share Distribution by Acquisition Method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Drafted</c:v>
          </c:tx>
          <c:invertIfNegative val="0"/>
          <c:cat>
            <c:strRef>
              <c:f>ws_stats!$A$2:$A$31</c:f>
              <c:strCache>
                <c:ptCount val="30"/>
                <c:pt idx="0">
                  <c:v>SAS</c:v>
                </c:pt>
                <c:pt idx="1">
                  <c:v>GSW</c:v>
                </c:pt>
                <c:pt idx="2">
                  <c:v>LAC</c:v>
                </c:pt>
                <c:pt idx="3">
                  <c:v>OKC</c:v>
                </c:pt>
                <c:pt idx="4">
                  <c:v>HOU</c:v>
                </c:pt>
                <c:pt idx="5">
                  <c:v>TOR</c:v>
                </c:pt>
                <c:pt idx="6">
                  <c:v>MIA</c:v>
                </c:pt>
                <c:pt idx="7">
                  <c:v>IND</c:v>
                </c:pt>
                <c:pt idx="8">
                  <c:v>MEM</c:v>
                </c:pt>
                <c:pt idx="9">
                  <c:v>ATL</c:v>
                </c:pt>
                <c:pt idx="10">
                  <c:v>CLE</c:v>
                </c:pt>
                <c:pt idx="11">
                  <c:v>CHI</c:v>
                </c:pt>
                <c:pt idx="12">
                  <c:v>POR</c:v>
                </c:pt>
                <c:pt idx="13">
                  <c:v>DAL</c:v>
                </c:pt>
                <c:pt idx="14">
                  <c:v>WAS</c:v>
                </c:pt>
                <c:pt idx="15">
                  <c:v>BOS</c:v>
                </c:pt>
                <c:pt idx="16">
                  <c:v>UTA</c:v>
                </c:pt>
                <c:pt idx="17">
                  <c:v>DEN</c:v>
                </c:pt>
                <c:pt idx="18">
                  <c:v>CHO</c:v>
                </c:pt>
                <c:pt idx="19">
                  <c:v>DET</c:v>
                </c:pt>
                <c:pt idx="20">
                  <c:v>NOP</c:v>
                </c:pt>
                <c:pt idx="21">
                  <c:v>NYK</c:v>
                </c:pt>
                <c:pt idx="22">
                  <c:v>MIL</c:v>
                </c:pt>
                <c:pt idx="23">
                  <c:v>MIN</c:v>
                </c:pt>
                <c:pt idx="24">
                  <c:v>BRK</c:v>
                </c:pt>
                <c:pt idx="25">
                  <c:v>PHO</c:v>
                </c:pt>
                <c:pt idx="26">
                  <c:v>SAC</c:v>
                </c:pt>
                <c:pt idx="27">
                  <c:v>ORL</c:v>
                </c:pt>
                <c:pt idx="28">
                  <c:v>LAL</c:v>
                </c:pt>
                <c:pt idx="29">
                  <c:v>PHI</c:v>
                </c:pt>
              </c:strCache>
            </c:strRef>
          </c:cat>
          <c:val>
            <c:numRef>
              <c:f>ws_stats!$S$2:$S$31</c:f>
              <c:numCache>
                <c:formatCode>General</c:formatCode>
                <c:ptCount val="30"/>
                <c:pt idx="0">
                  <c:v>166.8</c:v>
                </c:pt>
                <c:pt idx="1">
                  <c:v>166.1</c:v>
                </c:pt>
                <c:pt idx="2">
                  <c:v>101.2</c:v>
                </c:pt>
                <c:pt idx="3">
                  <c:v>196</c:v>
                </c:pt>
                <c:pt idx="4">
                  <c:v>43</c:v>
                </c:pt>
                <c:pt idx="5">
                  <c:v>97.699999999999903</c:v>
                </c:pt>
                <c:pt idx="6">
                  <c:v>45.9</c:v>
                </c:pt>
                <c:pt idx="7">
                  <c:v>75.400000000000006</c:v>
                </c:pt>
                <c:pt idx="8">
                  <c:v>46.5</c:v>
                </c:pt>
                <c:pt idx="9">
                  <c:v>84.5</c:v>
                </c:pt>
                <c:pt idx="10">
                  <c:v>89.3</c:v>
                </c:pt>
                <c:pt idx="11">
                  <c:v>119.2</c:v>
                </c:pt>
                <c:pt idx="12">
                  <c:v>126.5</c:v>
                </c:pt>
                <c:pt idx="13">
                  <c:v>40.9</c:v>
                </c:pt>
                <c:pt idx="14">
                  <c:v>88.8</c:v>
                </c:pt>
                <c:pt idx="15">
                  <c:v>60.8</c:v>
                </c:pt>
                <c:pt idx="16">
                  <c:v>118.5</c:v>
                </c:pt>
                <c:pt idx="17">
                  <c:v>85.5</c:v>
                </c:pt>
                <c:pt idx="18">
                  <c:v>93.799999999999898</c:v>
                </c:pt>
                <c:pt idx="19">
                  <c:v>93.499999999999901</c:v>
                </c:pt>
                <c:pt idx="20">
                  <c:v>53.7</c:v>
                </c:pt>
                <c:pt idx="21">
                  <c:v>15.9</c:v>
                </c:pt>
                <c:pt idx="22">
                  <c:v>80.899999999999906</c:v>
                </c:pt>
                <c:pt idx="23">
                  <c:v>113.3</c:v>
                </c:pt>
                <c:pt idx="24">
                  <c:v>46.099999999999902</c:v>
                </c:pt>
                <c:pt idx="25">
                  <c:v>33.6</c:v>
                </c:pt>
                <c:pt idx="26">
                  <c:v>68.400000000000006</c:v>
                </c:pt>
                <c:pt idx="27">
                  <c:v>51.8</c:v>
                </c:pt>
                <c:pt idx="28">
                  <c:v>33.9</c:v>
                </c:pt>
                <c:pt idx="29">
                  <c:v>46.799999999999898</c:v>
                </c:pt>
              </c:numCache>
            </c:numRef>
          </c:val>
        </c:ser>
        <c:ser>
          <c:idx val="1"/>
          <c:order val="1"/>
          <c:tx>
            <c:v>Traded</c:v>
          </c:tx>
          <c:invertIfNegative val="0"/>
          <c:cat>
            <c:strRef>
              <c:f>ws_stats!$A$2:$A$31</c:f>
              <c:strCache>
                <c:ptCount val="30"/>
                <c:pt idx="0">
                  <c:v>SAS</c:v>
                </c:pt>
                <c:pt idx="1">
                  <c:v>GSW</c:v>
                </c:pt>
                <c:pt idx="2">
                  <c:v>LAC</c:v>
                </c:pt>
                <c:pt idx="3">
                  <c:v>OKC</c:v>
                </c:pt>
                <c:pt idx="4">
                  <c:v>HOU</c:v>
                </c:pt>
                <c:pt idx="5">
                  <c:v>TOR</c:v>
                </c:pt>
                <c:pt idx="6">
                  <c:v>MIA</c:v>
                </c:pt>
                <c:pt idx="7">
                  <c:v>IND</c:v>
                </c:pt>
                <c:pt idx="8">
                  <c:v>MEM</c:v>
                </c:pt>
                <c:pt idx="9">
                  <c:v>ATL</c:v>
                </c:pt>
                <c:pt idx="10">
                  <c:v>CLE</c:v>
                </c:pt>
                <c:pt idx="11">
                  <c:v>CHI</c:v>
                </c:pt>
                <c:pt idx="12">
                  <c:v>POR</c:v>
                </c:pt>
                <c:pt idx="13">
                  <c:v>DAL</c:v>
                </c:pt>
                <c:pt idx="14">
                  <c:v>WAS</c:v>
                </c:pt>
                <c:pt idx="15">
                  <c:v>BOS</c:v>
                </c:pt>
                <c:pt idx="16">
                  <c:v>UTA</c:v>
                </c:pt>
                <c:pt idx="17">
                  <c:v>DEN</c:v>
                </c:pt>
                <c:pt idx="18">
                  <c:v>CHO</c:v>
                </c:pt>
                <c:pt idx="19">
                  <c:v>DET</c:v>
                </c:pt>
                <c:pt idx="20">
                  <c:v>NOP</c:v>
                </c:pt>
                <c:pt idx="21">
                  <c:v>NYK</c:v>
                </c:pt>
                <c:pt idx="22">
                  <c:v>MIL</c:v>
                </c:pt>
                <c:pt idx="23">
                  <c:v>MIN</c:v>
                </c:pt>
                <c:pt idx="24">
                  <c:v>BRK</c:v>
                </c:pt>
                <c:pt idx="25">
                  <c:v>PHO</c:v>
                </c:pt>
                <c:pt idx="26">
                  <c:v>SAC</c:v>
                </c:pt>
                <c:pt idx="27">
                  <c:v>ORL</c:v>
                </c:pt>
                <c:pt idx="28">
                  <c:v>LAL</c:v>
                </c:pt>
                <c:pt idx="29">
                  <c:v>PHI</c:v>
                </c:pt>
              </c:strCache>
            </c:strRef>
          </c:cat>
          <c:val>
            <c:numRef>
              <c:f>ws_stats!$T$2:$T$31</c:f>
              <c:numCache>
                <c:formatCode>General</c:formatCode>
                <c:ptCount val="30"/>
                <c:pt idx="0">
                  <c:v>8.1</c:v>
                </c:pt>
                <c:pt idx="1">
                  <c:v>69.599999999999895</c:v>
                </c:pt>
                <c:pt idx="2">
                  <c:v>101.8</c:v>
                </c:pt>
                <c:pt idx="3">
                  <c:v>65.2</c:v>
                </c:pt>
                <c:pt idx="4">
                  <c:v>121.69999999999899</c:v>
                </c:pt>
                <c:pt idx="5">
                  <c:v>107</c:v>
                </c:pt>
                <c:pt idx="6">
                  <c:v>82.6</c:v>
                </c:pt>
                <c:pt idx="7">
                  <c:v>73.699999999999903</c:v>
                </c:pt>
                <c:pt idx="8">
                  <c:v>124.9</c:v>
                </c:pt>
                <c:pt idx="9">
                  <c:v>42.299999999999898</c:v>
                </c:pt>
                <c:pt idx="10">
                  <c:v>62.5</c:v>
                </c:pt>
                <c:pt idx="11">
                  <c:v>29.6</c:v>
                </c:pt>
                <c:pt idx="12">
                  <c:v>42.7</c:v>
                </c:pt>
                <c:pt idx="13">
                  <c:v>46.199999999999903</c:v>
                </c:pt>
                <c:pt idx="14">
                  <c:v>84.7</c:v>
                </c:pt>
                <c:pt idx="15">
                  <c:v>106</c:v>
                </c:pt>
                <c:pt idx="16">
                  <c:v>54.6</c:v>
                </c:pt>
                <c:pt idx="17">
                  <c:v>78.3</c:v>
                </c:pt>
                <c:pt idx="18">
                  <c:v>32.700000000000003</c:v>
                </c:pt>
                <c:pt idx="19">
                  <c:v>52.1</c:v>
                </c:pt>
                <c:pt idx="20">
                  <c:v>76.999999999999901</c:v>
                </c:pt>
                <c:pt idx="21">
                  <c:v>81.5</c:v>
                </c:pt>
                <c:pt idx="22">
                  <c:v>58.3</c:v>
                </c:pt>
                <c:pt idx="23">
                  <c:v>30.999999999999901</c:v>
                </c:pt>
                <c:pt idx="24">
                  <c:v>69.599999999999994</c:v>
                </c:pt>
                <c:pt idx="25">
                  <c:v>57.1</c:v>
                </c:pt>
                <c:pt idx="26">
                  <c:v>38.799999999999898</c:v>
                </c:pt>
                <c:pt idx="27">
                  <c:v>63.1</c:v>
                </c:pt>
                <c:pt idx="28">
                  <c:v>36.499999999999901</c:v>
                </c:pt>
                <c:pt idx="29">
                  <c:v>30.1</c:v>
                </c:pt>
              </c:numCache>
            </c:numRef>
          </c:val>
        </c:ser>
        <c:ser>
          <c:idx val="2"/>
          <c:order val="2"/>
          <c:tx>
            <c:v>Signed</c:v>
          </c:tx>
          <c:invertIfNegative val="0"/>
          <c:cat>
            <c:strRef>
              <c:f>ws_stats!$A$2:$A$31</c:f>
              <c:strCache>
                <c:ptCount val="30"/>
                <c:pt idx="0">
                  <c:v>SAS</c:v>
                </c:pt>
                <c:pt idx="1">
                  <c:v>GSW</c:v>
                </c:pt>
                <c:pt idx="2">
                  <c:v>LAC</c:v>
                </c:pt>
                <c:pt idx="3">
                  <c:v>OKC</c:v>
                </c:pt>
                <c:pt idx="4">
                  <c:v>HOU</c:v>
                </c:pt>
                <c:pt idx="5">
                  <c:v>TOR</c:v>
                </c:pt>
                <c:pt idx="6">
                  <c:v>MIA</c:v>
                </c:pt>
                <c:pt idx="7">
                  <c:v>IND</c:v>
                </c:pt>
                <c:pt idx="8">
                  <c:v>MEM</c:v>
                </c:pt>
                <c:pt idx="9">
                  <c:v>ATL</c:v>
                </c:pt>
                <c:pt idx="10">
                  <c:v>CLE</c:v>
                </c:pt>
                <c:pt idx="11">
                  <c:v>CHI</c:v>
                </c:pt>
                <c:pt idx="12">
                  <c:v>POR</c:v>
                </c:pt>
                <c:pt idx="13">
                  <c:v>DAL</c:v>
                </c:pt>
                <c:pt idx="14">
                  <c:v>WAS</c:v>
                </c:pt>
                <c:pt idx="15">
                  <c:v>BOS</c:v>
                </c:pt>
                <c:pt idx="16">
                  <c:v>UTA</c:v>
                </c:pt>
                <c:pt idx="17">
                  <c:v>DEN</c:v>
                </c:pt>
                <c:pt idx="18">
                  <c:v>CHO</c:v>
                </c:pt>
                <c:pt idx="19">
                  <c:v>DET</c:v>
                </c:pt>
                <c:pt idx="20">
                  <c:v>NOP</c:v>
                </c:pt>
                <c:pt idx="21">
                  <c:v>NYK</c:v>
                </c:pt>
                <c:pt idx="22">
                  <c:v>MIL</c:v>
                </c:pt>
                <c:pt idx="23">
                  <c:v>MIN</c:v>
                </c:pt>
                <c:pt idx="24">
                  <c:v>BRK</c:v>
                </c:pt>
                <c:pt idx="25">
                  <c:v>PHO</c:v>
                </c:pt>
                <c:pt idx="26">
                  <c:v>SAC</c:v>
                </c:pt>
                <c:pt idx="27">
                  <c:v>ORL</c:v>
                </c:pt>
                <c:pt idx="28">
                  <c:v>LAL</c:v>
                </c:pt>
                <c:pt idx="29">
                  <c:v>PHI</c:v>
                </c:pt>
              </c:strCache>
            </c:strRef>
          </c:cat>
          <c:val>
            <c:numRef>
              <c:f>ws_stats!$U$2:$U$31</c:f>
              <c:numCache>
                <c:formatCode>General</c:formatCode>
                <c:ptCount val="30"/>
                <c:pt idx="0">
                  <c:v>129.99999999999901</c:v>
                </c:pt>
                <c:pt idx="1">
                  <c:v>65.7</c:v>
                </c:pt>
                <c:pt idx="2">
                  <c:v>78.099999999999994</c:v>
                </c:pt>
                <c:pt idx="3">
                  <c:v>17.7</c:v>
                </c:pt>
                <c:pt idx="4">
                  <c:v>88</c:v>
                </c:pt>
                <c:pt idx="5">
                  <c:v>43.9</c:v>
                </c:pt>
                <c:pt idx="6">
                  <c:v>118.8</c:v>
                </c:pt>
                <c:pt idx="7">
                  <c:v>86.4</c:v>
                </c:pt>
                <c:pt idx="8">
                  <c:v>56.9</c:v>
                </c:pt>
                <c:pt idx="9">
                  <c:v>97.699999999999903</c:v>
                </c:pt>
                <c:pt idx="10">
                  <c:v>71.599999999999994</c:v>
                </c:pt>
                <c:pt idx="11">
                  <c:v>73.599999999999994</c:v>
                </c:pt>
                <c:pt idx="12">
                  <c:v>51.999999999999901</c:v>
                </c:pt>
                <c:pt idx="13">
                  <c:v>125.1</c:v>
                </c:pt>
                <c:pt idx="14">
                  <c:v>38.200000000000003</c:v>
                </c:pt>
                <c:pt idx="15">
                  <c:v>42.699999999999903</c:v>
                </c:pt>
                <c:pt idx="16">
                  <c:v>34.9</c:v>
                </c:pt>
                <c:pt idx="17">
                  <c:v>35.5</c:v>
                </c:pt>
                <c:pt idx="18">
                  <c:v>58.999999999999901</c:v>
                </c:pt>
                <c:pt idx="19">
                  <c:v>37.4</c:v>
                </c:pt>
                <c:pt idx="20">
                  <c:v>48.7</c:v>
                </c:pt>
                <c:pt idx="21">
                  <c:v>80.5</c:v>
                </c:pt>
                <c:pt idx="22">
                  <c:v>36.699999999999903</c:v>
                </c:pt>
                <c:pt idx="23">
                  <c:v>30.7</c:v>
                </c:pt>
                <c:pt idx="24">
                  <c:v>52.3</c:v>
                </c:pt>
                <c:pt idx="25">
                  <c:v>75.999999999999901</c:v>
                </c:pt>
                <c:pt idx="26">
                  <c:v>54.5</c:v>
                </c:pt>
                <c:pt idx="27">
                  <c:v>25.9</c:v>
                </c:pt>
                <c:pt idx="28">
                  <c:v>66.3</c:v>
                </c:pt>
                <c:pt idx="29">
                  <c:v>33.999999999999901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862784"/>
        <c:axId val="225864704"/>
      </c:barChart>
      <c:catAx>
        <c:axId val="22586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25864704"/>
        <c:crosses val="autoZero"/>
        <c:auto val="1"/>
        <c:lblAlgn val="ctr"/>
        <c:lblOffset val="100"/>
        <c:noMultiLvlLbl val="0"/>
      </c:catAx>
      <c:valAx>
        <c:axId val="225864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 Shares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86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Round Win Share Percentage vs Winning Percentage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First Round Win Share Percentage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4.3215126646554296E-2"/>
                  <c:y val="1.9952015994243705E-2"/>
                </c:manualLayout>
              </c:layout>
              <c:numFmt formatCode="General" sourceLinked="0"/>
            </c:trendlineLbl>
          </c:trendline>
          <c:xVal>
            <c:numRef>
              <c:f>ws_stats!$W$2:$W$31</c:f>
              <c:numCache>
                <c:formatCode>General</c:formatCode>
                <c:ptCount val="30"/>
                <c:pt idx="0">
                  <c:v>65.890455887176131</c:v>
                </c:pt>
                <c:pt idx="1">
                  <c:v>81.685467816854612</c:v>
                </c:pt>
                <c:pt idx="2">
                  <c:v>69.310099573257475</c:v>
                </c:pt>
                <c:pt idx="3">
                  <c:v>93.832915023305858</c:v>
                </c:pt>
                <c:pt idx="4">
                  <c:v>65.255243371586474</c:v>
                </c:pt>
                <c:pt idx="5">
                  <c:v>80.249396621078361</c:v>
                </c:pt>
                <c:pt idx="6">
                  <c:v>58.875859280226436</c:v>
                </c:pt>
                <c:pt idx="7">
                  <c:v>71.89349112426035</c:v>
                </c:pt>
                <c:pt idx="8">
                  <c:v>69.03197547087197</c:v>
                </c:pt>
                <c:pt idx="9">
                  <c:v>54.309586631486603</c:v>
                </c:pt>
                <c:pt idx="10">
                  <c:v>80.447427293064877</c:v>
                </c:pt>
                <c:pt idx="11">
                  <c:v>91.681654676258958</c:v>
                </c:pt>
                <c:pt idx="12">
                  <c:v>84.990958408679489</c:v>
                </c:pt>
                <c:pt idx="13">
                  <c:v>64.366197183098578</c:v>
                </c:pt>
                <c:pt idx="14">
                  <c:v>70.335380255077951</c:v>
                </c:pt>
                <c:pt idx="15">
                  <c:v>62.291169451074282</c:v>
                </c:pt>
                <c:pt idx="16">
                  <c:v>83.148237566392964</c:v>
                </c:pt>
                <c:pt idx="17">
                  <c:v>81.535373808329567</c:v>
                </c:pt>
                <c:pt idx="18">
                  <c:v>81.563342318058744</c:v>
                </c:pt>
                <c:pt idx="19">
                  <c:v>71.202185792349738</c:v>
                </c:pt>
                <c:pt idx="20">
                  <c:v>77.313266443701096</c:v>
                </c:pt>
                <c:pt idx="21">
                  <c:v>76.447442383361448</c:v>
                </c:pt>
                <c:pt idx="22">
                  <c:v>69.528140989198789</c:v>
                </c:pt>
                <c:pt idx="23">
                  <c:v>76.171428571427995</c:v>
                </c:pt>
                <c:pt idx="24">
                  <c:v>70.476190476190482</c:v>
                </c:pt>
                <c:pt idx="25">
                  <c:v>61.547690461907621</c:v>
                </c:pt>
                <c:pt idx="26">
                  <c:v>76.685219542362404</c:v>
                </c:pt>
                <c:pt idx="27">
                  <c:v>86.505681818181813</c:v>
                </c:pt>
                <c:pt idx="28">
                  <c:v>62.984637893196783</c:v>
                </c:pt>
                <c:pt idx="29">
                  <c:v>52.882882882882797</c:v>
                </c:pt>
              </c:numCache>
            </c:numRef>
          </c:xVal>
          <c:yVal>
            <c:numRef>
              <c:f>ws_stats!$V$2:$V$31</c:f>
              <c:numCache>
                <c:formatCode>General</c:formatCode>
                <c:ptCount val="30"/>
                <c:pt idx="0">
                  <c:v>73.902439024390205</c:v>
                </c:pt>
                <c:pt idx="1">
                  <c:v>74.390243902438996</c:v>
                </c:pt>
                <c:pt idx="2">
                  <c:v>66.585365853658502</c:v>
                </c:pt>
                <c:pt idx="3">
                  <c:v>64.878048780487802</c:v>
                </c:pt>
                <c:pt idx="4">
                  <c:v>61.219512195121894</c:v>
                </c:pt>
                <c:pt idx="5">
                  <c:v>58.048780487804798</c:v>
                </c:pt>
                <c:pt idx="6">
                  <c:v>60</c:v>
                </c:pt>
                <c:pt idx="7">
                  <c:v>56.234718826405803</c:v>
                </c:pt>
                <c:pt idx="8">
                  <c:v>60</c:v>
                </c:pt>
                <c:pt idx="9">
                  <c:v>56.829268292682897</c:v>
                </c:pt>
                <c:pt idx="10">
                  <c:v>53.170731707316996</c:v>
                </c:pt>
                <c:pt idx="11">
                  <c:v>55.121951219512198</c:v>
                </c:pt>
                <c:pt idx="12">
                  <c:v>54.390243902438996</c:v>
                </c:pt>
                <c:pt idx="13">
                  <c:v>52.439024390243901</c:v>
                </c:pt>
                <c:pt idx="14">
                  <c:v>50.975609756097498</c:v>
                </c:pt>
                <c:pt idx="15">
                  <c:v>50.611246943765195</c:v>
                </c:pt>
                <c:pt idx="16">
                  <c:v>48.048780487804798</c:v>
                </c:pt>
                <c:pt idx="17">
                  <c:v>47.804878048780402</c:v>
                </c:pt>
                <c:pt idx="18">
                  <c:v>44.146341463414601</c:v>
                </c:pt>
                <c:pt idx="19">
                  <c:v>41.707317073170699</c:v>
                </c:pt>
                <c:pt idx="20">
                  <c:v>41.463414634146304</c:v>
                </c:pt>
                <c:pt idx="21">
                  <c:v>41.707317073170699</c:v>
                </c:pt>
                <c:pt idx="22">
                  <c:v>41.219512195121901</c:v>
                </c:pt>
                <c:pt idx="23">
                  <c:v>35.8536585365853</c:v>
                </c:pt>
                <c:pt idx="24">
                  <c:v>41.951219512195095</c:v>
                </c:pt>
                <c:pt idx="25">
                  <c:v>38.780487804878</c:v>
                </c:pt>
                <c:pt idx="26">
                  <c:v>36.585365853658502</c:v>
                </c:pt>
                <c:pt idx="27">
                  <c:v>32.195121951219505</c:v>
                </c:pt>
                <c:pt idx="28">
                  <c:v>33.170731707317003</c:v>
                </c:pt>
                <c:pt idx="29">
                  <c:v>26.585365853658498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34816"/>
        <c:axId val="226036736"/>
      </c:scatterChart>
      <c:valAx>
        <c:axId val="22603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First Round Win Share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036736"/>
        <c:crosses val="autoZero"/>
        <c:crossBetween val="midCat"/>
      </c:valAx>
      <c:valAx>
        <c:axId val="226036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Winning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034816"/>
        <c:crosses val="autoZero"/>
        <c:crossBetween val="midCat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Round Win Share Percentage vs Winning Percentage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Second Round Win Share Percentage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7.4303195176082621E-3"/>
                  <c:y val="-1.6175402604545575E-2"/>
                </c:manualLayout>
              </c:layout>
              <c:numFmt formatCode="General" sourceLinked="0"/>
            </c:trendlineLbl>
          </c:trendline>
          <c:xVal>
            <c:numRef>
              <c:f>ws_stats!$AA$2:$AA$31</c:f>
              <c:numCache>
                <c:formatCode>General</c:formatCode>
                <c:ptCount val="30"/>
                <c:pt idx="0">
                  <c:v>27.517218760249236</c:v>
                </c:pt>
                <c:pt idx="1">
                  <c:v>16.058394160583994</c:v>
                </c:pt>
                <c:pt idx="2">
                  <c:v>30.014224751066859</c:v>
                </c:pt>
                <c:pt idx="3">
                  <c:v>3.1552527787737503</c:v>
                </c:pt>
                <c:pt idx="4">
                  <c:v>28.215275029679461</c:v>
                </c:pt>
                <c:pt idx="5">
                  <c:v>16.04987932421567</c:v>
                </c:pt>
                <c:pt idx="6">
                  <c:v>26.769106348564499</c:v>
                </c:pt>
                <c:pt idx="7">
                  <c:v>22.907861369399789</c:v>
                </c:pt>
                <c:pt idx="8">
                  <c:v>25.843188786684301</c:v>
                </c:pt>
                <c:pt idx="9">
                  <c:v>38.30255057167998</c:v>
                </c:pt>
                <c:pt idx="10">
                  <c:v>11.319910514541343</c:v>
                </c:pt>
                <c:pt idx="11">
                  <c:v>5.6654676258993053</c:v>
                </c:pt>
                <c:pt idx="12">
                  <c:v>6.464737793851719</c:v>
                </c:pt>
                <c:pt idx="13">
                  <c:v>19.953051643192488</c:v>
                </c:pt>
                <c:pt idx="14">
                  <c:v>25.838450637694805</c:v>
                </c:pt>
                <c:pt idx="15">
                  <c:v>35.942720763723315</c:v>
                </c:pt>
                <c:pt idx="16">
                  <c:v>11.588604538870168</c:v>
                </c:pt>
                <c:pt idx="17">
                  <c:v>13.948820873055718</c:v>
                </c:pt>
                <c:pt idx="18">
                  <c:v>9.7574123989218329</c:v>
                </c:pt>
                <c:pt idx="19">
                  <c:v>15.191256830601038</c:v>
                </c:pt>
                <c:pt idx="20">
                  <c:v>12.876254180602078</c:v>
                </c:pt>
                <c:pt idx="21">
                  <c:v>8.150646430578977</c:v>
                </c:pt>
                <c:pt idx="22">
                  <c:v>26.947129050597081</c:v>
                </c:pt>
                <c:pt idx="23">
                  <c:v>19.599999999999998</c:v>
                </c:pt>
                <c:pt idx="24">
                  <c:v>14.642857142857144</c:v>
                </c:pt>
                <c:pt idx="25">
                  <c:v>32.753449310137981</c:v>
                </c:pt>
                <c:pt idx="26">
                  <c:v>17.068645640074152</c:v>
                </c:pt>
                <c:pt idx="27">
                  <c:v>9.1619318181818183</c:v>
                </c:pt>
                <c:pt idx="28">
                  <c:v>28.895391367959039</c:v>
                </c:pt>
                <c:pt idx="29">
                  <c:v>20.27027027027027</c:v>
                </c:pt>
              </c:numCache>
            </c:numRef>
          </c:xVal>
          <c:yVal>
            <c:numRef>
              <c:f>ws_stats!$V$2:$V$31</c:f>
              <c:numCache>
                <c:formatCode>General</c:formatCode>
                <c:ptCount val="30"/>
                <c:pt idx="0">
                  <c:v>73.902439024390205</c:v>
                </c:pt>
                <c:pt idx="1">
                  <c:v>74.390243902438996</c:v>
                </c:pt>
                <c:pt idx="2">
                  <c:v>66.585365853658502</c:v>
                </c:pt>
                <c:pt idx="3">
                  <c:v>64.878048780487802</c:v>
                </c:pt>
                <c:pt idx="4">
                  <c:v>61.219512195121894</c:v>
                </c:pt>
                <c:pt idx="5">
                  <c:v>58.048780487804798</c:v>
                </c:pt>
                <c:pt idx="6">
                  <c:v>60</c:v>
                </c:pt>
                <c:pt idx="7">
                  <c:v>56.234718826405803</c:v>
                </c:pt>
                <c:pt idx="8">
                  <c:v>60</c:v>
                </c:pt>
                <c:pt idx="9">
                  <c:v>56.829268292682897</c:v>
                </c:pt>
                <c:pt idx="10">
                  <c:v>53.170731707316996</c:v>
                </c:pt>
                <c:pt idx="11">
                  <c:v>55.121951219512198</c:v>
                </c:pt>
                <c:pt idx="12">
                  <c:v>54.390243902438996</c:v>
                </c:pt>
                <c:pt idx="13">
                  <c:v>52.439024390243901</c:v>
                </c:pt>
                <c:pt idx="14">
                  <c:v>50.975609756097498</c:v>
                </c:pt>
                <c:pt idx="15">
                  <c:v>50.611246943765195</c:v>
                </c:pt>
                <c:pt idx="16">
                  <c:v>48.048780487804798</c:v>
                </c:pt>
                <c:pt idx="17">
                  <c:v>47.804878048780402</c:v>
                </c:pt>
                <c:pt idx="18">
                  <c:v>44.146341463414601</c:v>
                </c:pt>
                <c:pt idx="19">
                  <c:v>41.707317073170699</c:v>
                </c:pt>
                <c:pt idx="20">
                  <c:v>41.463414634146304</c:v>
                </c:pt>
                <c:pt idx="21">
                  <c:v>41.707317073170699</c:v>
                </c:pt>
                <c:pt idx="22">
                  <c:v>41.219512195121901</c:v>
                </c:pt>
                <c:pt idx="23">
                  <c:v>35.8536585365853</c:v>
                </c:pt>
                <c:pt idx="24">
                  <c:v>41.951219512195095</c:v>
                </c:pt>
                <c:pt idx="25">
                  <c:v>38.780487804878</c:v>
                </c:pt>
                <c:pt idx="26">
                  <c:v>36.585365853658502</c:v>
                </c:pt>
                <c:pt idx="27">
                  <c:v>32.195121951219505</c:v>
                </c:pt>
                <c:pt idx="28">
                  <c:v>33.170731707317003</c:v>
                </c:pt>
                <c:pt idx="29">
                  <c:v>26.585365853658498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509568"/>
        <c:axId val="226511488"/>
      </c:scatterChart>
      <c:valAx>
        <c:axId val="22650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 Round Win Share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511488"/>
        <c:crosses val="autoZero"/>
        <c:crossBetween val="midCat"/>
      </c:valAx>
      <c:valAx>
        <c:axId val="226511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Winning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509568"/>
        <c:crosses val="autoZero"/>
        <c:crossBetween val="midCat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Undrafted Win Share Percentage vs Winning Percentage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Undrafted Win Share Percentage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6.1059450993119005E-3"/>
                  <c:y val="-4.0037391706969343E-2"/>
                </c:manualLayout>
              </c:layout>
              <c:numFmt formatCode="General" sourceLinked="0"/>
            </c:trendlineLbl>
          </c:trendline>
          <c:xVal>
            <c:numRef>
              <c:f>ws_stats!$AB$2:$AB$31</c:f>
              <c:numCache>
                <c:formatCode>General</c:formatCode>
                <c:ptCount val="30"/>
                <c:pt idx="0">
                  <c:v>6.5923253525746155</c:v>
                </c:pt>
                <c:pt idx="1">
                  <c:v>2.2561380225613878</c:v>
                </c:pt>
                <c:pt idx="2">
                  <c:v>0.67567567567567566</c:v>
                </c:pt>
                <c:pt idx="3">
                  <c:v>3.0118321979204019</c:v>
                </c:pt>
                <c:pt idx="4">
                  <c:v>6.5294815987336756</c:v>
                </c:pt>
                <c:pt idx="5">
                  <c:v>3.7007240547063667</c:v>
                </c:pt>
                <c:pt idx="6">
                  <c:v>14.355034371209058</c:v>
                </c:pt>
                <c:pt idx="7">
                  <c:v>5.1986475063398148</c:v>
                </c:pt>
                <c:pt idx="8">
                  <c:v>5.1248357424441746</c:v>
                </c:pt>
                <c:pt idx="9">
                  <c:v>7.3878627968338053</c:v>
                </c:pt>
                <c:pt idx="10">
                  <c:v>8.2326621923936898</c:v>
                </c:pt>
                <c:pt idx="11">
                  <c:v>2.6528776978417339</c:v>
                </c:pt>
                <c:pt idx="12">
                  <c:v>8.5443037974683538</c:v>
                </c:pt>
                <c:pt idx="13">
                  <c:v>15.68075117370892</c:v>
                </c:pt>
                <c:pt idx="14">
                  <c:v>3.8261691072272086</c:v>
                </c:pt>
                <c:pt idx="15">
                  <c:v>1.7661097852028673</c:v>
                </c:pt>
                <c:pt idx="16">
                  <c:v>5.2631578947368194</c:v>
                </c:pt>
                <c:pt idx="17">
                  <c:v>4.5158053186151754</c:v>
                </c:pt>
                <c:pt idx="18">
                  <c:v>8.6792452830188136</c:v>
                </c:pt>
                <c:pt idx="19">
                  <c:v>13.60655737704918</c:v>
                </c:pt>
                <c:pt idx="20">
                  <c:v>9.810479375696822</c:v>
                </c:pt>
                <c:pt idx="21">
                  <c:v>15.401911186059527</c:v>
                </c:pt>
                <c:pt idx="22">
                  <c:v>3.5247299602046764</c:v>
                </c:pt>
                <c:pt idx="23">
                  <c:v>4.2285714285714224</c:v>
                </c:pt>
                <c:pt idx="24">
                  <c:v>14.880952380952381</c:v>
                </c:pt>
                <c:pt idx="25">
                  <c:v>5.6988602279544098</c:v>
                </c:pt>
                <c:pt idx="26">
                  <c:v>6.2461348175633891</c:v>
                </c:pt>
                <c:pt idx="27">
                  <c:v>4.3323863636363633</c:v>
                </c:pt>
                <c:pt idx="28">
                  <c:v>8.1199707388441844</c:v>
                </c:pt>
                <c:pt idx="29">
                  <c:v>26.846846846846756</c:v>
                </c:pt>
              </c:numCache>
            </c:numRef>
          </c:xVal>
          <c:yVal>
            <c:numRef>
              <c:f>ws_stats!$V$2:$V$31</c:f>
              <c:numCache>
                <c:formatCode>General</c:formatCode>
                <c:ptCount val="30"/>
                <c:pt idx="0">
                  <c:v>73.902439024390205</c:v>
                </c:pt>
                <c:pt idx="1">
                  <c:v>74.390243902438996</c:v>
                </c:pt>
                <c:pt idx="2">
                  <c:v>66.585365853658502</c:v>
                </c:pt>
                <c:pt idx="3">
                  <c:v>64.878048780487802</c:v>
                </c:pt>
                <c:pt idx="4">
                  <c:v>61.219512195121894</c:v>
                </c:pt>
                <c:pt idx="5">
                  <c:v>58.048780487804798</c:v>
                </c:pt>
                <c:pt idx="6">
                  <c:v>60</c:v>
                </c:pt>
                <c:pt idx="7">
                  <c:v>56.234718826405803</c:v>
                </c:pt>
                <c:pt idx="8">
                  <c:v>60</c:v>
                </c:pt>
                <c:pt idx="9">
                  <c:v>56.829268292682897</c:v>
                </c:pt>
                <c:pt idx="10">
                  <c:v>53.170731707316996</c:v>
                </c:pt>
                <c:pt idx="11">
                  <c:v>55.121951219512198</c:v>
                </c:pt>
                <c:pt idx="12">
                  <c:v>54.390243902438996</c:v>
                </c:pt>
                <c:pt idx="13">
                  <c:v>52.439024390243901</c:v>
                </c:pt>
                <c:pt idx="14">
                  <c:v>50.975609756097498</c:v>
                </c:pt>
                <c:pt idx="15">
                  <c:v>50.611246943765195</c:v>
                </c:pt>
                <c:pt idx="16">
                  <c:v>48.048780487804798</c:v>
                </c:pt>
                <c:pt idx="17">
                  <c:v>47.804878048780402</c:v>
                </c:pt>
                <c:pt idx="18">
                  <c:v>44.146341463414601</c:v>
                </c:pt>
                <c:pt idx="19">
                  <c:v>41.707317073170699</c:v>
                </c:pt>
                <c:pt idx="20">
                  <c:v>41.463414634146304</c:v>
                </c:pt>
                <c:pt idx="21">
                  <c:v>41.707317073170699</c:v>
                </c:pt>
                <c:pt idx="22">
                  <c:v>41.219512195121901</c:v>
                </c:pt>
                <c:pt idx="23">
                  <c:v>35.8536585365853</c:v>
                </c:pt>
                <c:pt idx="24">
                  <c:v>41.951219512195095</c:v>
                </c:pt>
                <c:pt idx="25">
                  <c:v>38.780487804878</c:v>
                </c:pt>
                <c:pt idx="26">
                  <c:v>36.585365853658502</c:v>
                </c:pt>
                <c:pt idx="27">
                  <c:v>32.195121951219505</c:v>
                </c:pt>
                <c:pt idx="28">
                  <c:v>33.170731707317003</c:v>
                </c:pt>
                <c:pt idx="29">
                  <c:v>26.585365853658498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540160"/>
        <c:axId val="226308864"/>
      </c:scatterChart>
      <c:valAx>
        <c:axId val="22654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Undrafted Win Share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308864"/>
        <c:crosses val="autoZero"/>
        <c:crossBetween val="midCat"/>
      </c:valAx>
      <c:valAx>
        <c:axId val="226308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Winning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540160"/>
        <c:crosses val="autoZero"/>
        <c:crossBetween val="midCat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Domestic Win Share Percentage vs Winning Percentage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Domestic Win Share Percentage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2.7677795734286966E-2"/>
                  <c:y val="-3.0410158409676594E-2"/>
                </c:manualLayout>
              </c:layout>
              <c:numFmt formatCode="General" sourceLinked="0"/>
            </c:trendlineLbl>
          </c:trendline>
          <c:xVal>
            <c:numRef>
              <c:f>ws_stats!$AC$2:$AC$31</c:f>
              <c:numCache>
                <c:formatCode>General</c:formatCode>
                <c:ptCount val="30"/>
                <c:pt idx="0">
                  <c:v>45.162348310921615</c:v>
                </c:pt>
                <c:pt idx="1">
                  <c:v>88.055739880557354</c:v>
                </c:pt>
                <c:pt idx="2">
                  <c:v>96.728307254623047</c:v>
                </c:pt>
                <c:pt idx="3">
                  <c:v>66.475439225528874</c:v>
                </c:pt>
                <c:pt idx="4">
                  <c:v>84.606252473288095</c:v>
                </c:pt>
                <c:pt idx="5">
                  <c:v>72.325020112631037</c:v>
                </c:pt>
                <c:pt idx="6">
                  <c:v>88.515972503032742</c:v>
                </c:pt>
                <c:pt idx="7">
                  <c:v>90.236686390532554</c:v>
                </c:pt>
                <c:pt idx="8">
                  <c:v>81.340341655716088</c:v>
                </c:pt>
                <c:pt idx="9">
                  <c:v>74.4942832014071</c:v>
                </c:pt>
                <c:pt idx="10">
                  <c:v>55.615212527964211</c:v>
                </c:pt>
                <c:pt idx="11">
                  <c:v>74.460431654676142</c:v>
                </c:pt>
                <c:pt idx="12">
                  <c:v>89.330922242314642</c:v>
                </c:pt>
                <c:pt idx="13">
                  <c:v>67.042253521126767</c:v>
                </c:pt>
                <c:pt idx="14">
                  <c:v>75.862068965517238</c:v>
                </c:pt>
                <c:pt idx="15">
                  <c:v>86.396181384248152</c:v>
                </c:pt>
                <c:pt idx="16">
                  <c:v>73.442781265089195</c:v>
                </c:pt>
                <c:pt idx="17">
                  <c:v>70.797792272955192</c:v>
                </c:pt>
                <c:pt idx="18">
                  <c:v>88.140161725067387</c:v>
                </c:pt>
                <c:pt idx="19">
                  <c:v>81.202185792349724</c:v>
                </c:pt>
                <c:pt idx="20">
                  <c:v>88.907469342251886</c:v>
                </c:pt>
                <c:pt idx="21">
                  <c:v>81.899943788645302</c:v>
                </c:pt>
                <c:pt idx="22">
                  <c:v>69.584991472427333</c:v>
                </c:pt>
                <c:pt idx="23">
                  <c:v>53.6</c:v>
                </c:pt>
                <c:pt idx="24">
                  <c:v>91.666666666666657</c:v>
                </c:pt>
                <c:pt idx="25">
                  <c:v>75.884823035392927</c:v>
                </c:pt>
                <c:pt idx="26">
                  <c:v>92.517006802721085</c:v>
                </c:pt>
                <c:pt idx="27">
                  <c:v>64.204545454545382</c:v>
                </c:pt>
                <c:pt idx="28">
                  <c:v>87.564008778346761</c:v>
                </c:pt>
                <c:pt idx="29">
                  <c:v>88.828828828828819</c:v>
                </c:pt>
              </c:numCache>
            </c:numRef>
          </c:xVal>
          <c:yVal>
            <c:numRef>
              <c:f>ws_stats!$V$2:$V$31</c:f>
              <c:numCache>
                <c:formatCode>General</c:formatCode>
                <c:ptCount val="30"/>
                <c:pt idx="0">
                  <c:v>73.902439024390205</c:v>
                </c:pt>
                <c:pt idx="1">
                  <c:v>74.390243902438996</c:v>
                </c:pt>
                <c:pt idx="2">
                  <c:v>66.585365853658502</c:v>
                </c:pt>
                <c:pt idx="3">
                  <c:v>64.878048780487802</c:v>
                </c:pt>
                <c:pt idx="4">
                  <c:v>61.219512195121894</c:v>
                </c:pt>
                <c:pt idx="5">
                  <c:v>58.048780487804798</c:v>
                </c:pt>
                <c:pt idx="6">
                  <c:v>60</c:v>
                </c:pt>
                <c:pt idx="7">
                  <c:v>56.234718826405803</c:v>
                </c:pt>
                <c:pt idx="8">
                  <c:v>60</c:v>
                </c:pt>
                <c:pt idx="9">
                  <c:v>56.829268292682897</c:v>
                </c:pt>
                <c:pt idx="10">
                  <c:v>53.170731707316996</c:v>
                </c:pt>
                <c:pt idx="11">
                  <c:v>55.121951219512198</c:v>
                </c:pt>
                <c:pt idx="12">
                  <c:v>54.390243902438996</c:v>
                </c:pt>
                <c:pt idx="13">
                  <c:v>52.439024390243901</c:v>
                </c:pt>
                <c:pt idx="14">
                  <c:v>50.975609756097498</c:v>
                </c:pt>
                <c:pt idx="15">
                  <c:v>50.611246943765195</c:v>
                </c:pt>
                <c:pt idx="16">
                  <c:v>48.048780487804798</c:v>
                </c:pt>
                <c:pt idx="17">
                  <c:v>47.804878048780402</c:v>
                </c:pt>
                <c:pt idx="18">
                  <c:v>44.146341463414601</c:v>
                </c:pt>
                <c:pt idx="19">
                  <c:v>41.707317073170699</c:v>
                </c:pt>
                <c:pt idx="20">
                  <c:v>41.463414634146304</c:v>
                </c:pt>
                <c:pt idx="21">
                  <c:v>41.707317073170699</c:v>
                </c:pt>
                <c:pt idx="22">
                  <c:v>41.219512195121901</c:v>
                </c:pt>
                <c:pt idx="23">
                  <c:v>35.8536585365853</c:v>
                </c:pt>
                <c:pt idx="24">
                  <c:v>41.951219512195095</c:v>
                </c:pt>
                <c:pt idx="25">
                  <c:v>38.780487804878</c:v>
                </c:pt>
                <c:pt idx="26">
                  <c:v>36.585365853658502</c:v>
                </c:pt>
                <c:pt idx="27">
                  <c:v>32.195121951219505</c:v>
                </c:pt>
                <c:pt idx="28">
                  <c:v>33.170731707317003</c:v>
                </c:pt>
                <c:pt idx="29">
                  <c:v>26.585365853658498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379264"/>
        <c:axId val="226381184"/>
      </c:scatterChart>
      <c:valAx>
        <c:axId val="22637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Domestic Win Share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381184"/>
        <c:crosses val="autoZero"/>
        <c:crossBetween val="midCat"/>
      </c:valAx>
      <c:valAx>
        <c:axId val="226381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Winning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379264"/>
        <c:crosses val="autoZero"/>
        <c:crossBetween val="midCat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International Win Share Percentage vs Winning Percentage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International Win Share Percentage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2.7677795734286966E-2"/>
                  <c:y val="-3.0410158409676594E-2"/>
                </c:manualLayout>
              </c:layout>
              <c:numFmt formatCode="General" sourceLinked="0"/>
            </c:trendlineLbl>
          </c:trendline>
          <c:xVal>
            <c:numRef>
              <c:f>ws_stats!$AD$2:$AD$31</c:f>
              <c:numCache>
                <c:formatCode>General</c:formatCode>
                <c:ptCount val="30"/>
                <c:pt idx="0">
                  <c:v>54.837651689078385</c:v>
                </c:pt>
                <c:pt idx="1">
                  <c:v>11.944260119442607</c:v>
                </c:pt>
                <c:pt idx="2">
                  <c:v>3.2716927453769555</c:v>
                </c:pt>
                <c:pt idx="3">
                  <c:v>33.524560774471141</c:v>
                </c:pt>
                <c:pt idx="4">
                  <c:v>15.393747526711476</c:v>
                </c:pt>
                <c:pt idx="5">
                  <c:v>27.674979887369339</c:v>
                </c:pt>
                <c:pt idx="6">
                  <c:v>11.484027496967245</c:v>
                </c:pt>
                <c:pt idx="7">
                  <c:v>9.7633136094674118</c:v>
                </c:pt>
                <c:pt idx="8">
                  <c:v>18.659658344283919</c:v>
                </c:pt>
                <c:pt idx="9">
                  <c:v>25.505716798592896</c:v>
                </c:pt>
                <c:pt idx="10">
                  <c:v>44.384787472035796</c:v>
                </c:pt>
                <c:pt idx="11">
                  <c:v>25.539568345323854</c:v>
                </c:pt>
                <c:pt idx="12">
                  <c:v>10.669077757685306</c:v>
                </c:pt>
                <c:pt idx="13">
                  <c:v>32.95774647887324</c:v>
                </c:pt>
                <c:pt idx="14">
                  <c:v>24.137931034482758</c:v>
                </c:pt>
                <c:pt idx="15">
                  <c:v>13.603818615751806</c:v>
                </c:pt>
                <c:pt idx="16">
                  <c:v>26.557218734910798</c:v>
                </c:pt>
                <c:pt idx="17">
                  <c:v>29.202207727044755</c:v>
                </c:pt>
                <c:pt idx="18">
                  <c:v>11.859838274932615</c:v>
                </c:pt>
                <c:pt idx="19">
                  <c:v>18.797814207650273</c:v>
                </c:pt>
                <c:pt idx="20">
                  <c:v>11.092530657748108</c:v>
                </c:pt>
                <c:pt idx="21">
                  <c:v>18.100056211354641</c:v>
                </c:pt>
                <c:pt idx="22">
                  <c:v>30.415008527572656</c:v>
                </c:pt>
                <c:pt idx="23">
                  <c:v>46.399999999999949</c:v>
                </c:pt>
                <c:pt idx="24">
                  <c:v>8.3333333333333321</c:v>
                </c:pt>
                <c:pt idx="25">
                  <c:v>24.115176964607084</c:v>
                </c:pt>
                <c:pt idx="26">
                  <c:v>7.4829931972789119</c:v>
                </c:pt>
                <c:pt idx="27">
                  <c:v>35.79545454545454</c:v>
                </c:pt>
                <c:pt idx="28">
                  <c:v>12.435991221653255</c:v>
                </c:pt>
                <c:pt idx="29">
                  <c:v>11.171171171171171</c:v>
                </c:pt>
              </c:numCache>
            </c:numRef>
          </c:xVal>
          <c:yVal>
            <c:numRef>
              <c:f>ws_stats!$V$2:$V$31</c:f>
              <c:numCache>
                <c:formatCode>General</c:formatCode>
                <c:ptCount val="30"/>
                <c:pt idx="0">
                  <c:v>73.902439024390205</c:v>
                </c:pt>
                <c:pt idx="1">
                  <c:v>74.390243902438996</c:v>
                </c:pt>
                <c:pt idx="2">
                  <c:v>66.585365853658502</c:v>
                </c:pt>
                <c:pt idx="3">
                  <c:v>64.878048780487802</c:v>
                </c:pt>
                <c:pt idx="4">
                  <c:v>61.219512195121894</c:v>
                </c:pt>
                <c:pt idx="5">
                  <c:v>58.048780487804798</c:v>
                </c:pt>
                <c:pt idx="6">
                  <c:v>60</c:v>
                </c:pt>
                <c:pt idx="7">
                  <c:v>56.234718826405803</c:v>
                </c:pt>
                <c:pt idx="8">
                  <c:v>60</c:v>
                </c:pt>
                <c:pt idx="9">
                  <c:v>56.829268292682897</c:v>
                </c:pt>
                <c:pt idx="10">
                  <c:v>53.170731707316996</c:v>
                </c:pt>
                <c:pt idx="11">
                  <c:v>55.121951219512198</c:v>
                </c:pt>
                <c:pt idx="12">
                  <c:v>54.390243902438996</c:v>
                </c:pt>
                <c:pt idx="13">
                  <c:v>52.439024390243901</c:v>
                </c:pt>
                <c:pt idx="14">
                  <c:v>50.975609756097498</c:v>
                </c:pt>
                <c:pt idx="15">
                  <c:v>50.611246943765195</c:v>
                </c:pt>
                <c:pt idx="16">
                  <c:v>48.048780487804798</c:v>
                </c:pt>
                <c:pt idx="17">
                  <c:v>47.804878048780402</c:v>
                </c:pt>
                <c:pt idx="18">
                  <c:v>44.146341463414601</c:v>
                </c:pt>
                <c:pt idx="19">
                  <c:v>41.707317073170699</c:v>
                </c:pt>
                <c:pt idx="20">
                  <c:v>41.463414634146304</c:v>
                </c:pt>
                <c:pt idx="21">
                  <c:v>41.707317073170699</c:v>
                </c:pt>
                <c:pt idx="22">
                  <c:v>41.219512195121901</c:v>
                </c:pt>
                <c:pt idx="23">
                  <c:v>35.8536585365853</c:v>
                </c:pt>
                <c:pt idx="24">
                  <c:v>41.951219512195095</c:v>
                </c:pt>
                <c:pt idx="25">
                  <c:v>38.780487804878</c:v>
                </c:pt>
                <c:pt idx="26">
                  <c:v>36.585365853658502</c:v>
                </c:pt>
                <c:pt idx="27">
                  <c:v>32.195121951219505</c:v>
                </c:pt>
                <c:pt idx="28">
                  <c:v>33.170731707317003</c:v>
                </c:pt>
                <c:pt idx="29">
                  <c:v>26.585365853658498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31744"/>
        <c:axId val="226433664"/>
      </c:scatterChart>
      <c:valAx>
        <c:axId val="22643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International Win Share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433664"/>
        <c:crosses val="autoZero"/>
        <c:crossBetween val="midCat"/>
      </c:valAx>
      <c:valAx>
        <c:axId val="226433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Winning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431744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9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1"/>
  <sheetViews>
    <sheetView workbookViewId="0">
      <selection activeCell="F6" sqref="F6"/>
    </sheetView>
  </sheetViews>
  <sheetFormatPr defaultRowHeight="14.4" x14ac:dyDescent="0.3"/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59</v>
      </c>
      <c r="F1" t="s">
        <v>60</v>
      </c>
      <c r="G1" t="s">
        <v>61</v>
      </c>
      <c r="H1" t="s">
        <v>4</v>
      </c>
      <c r="I1" t="s">
        <v>5</v>
      </c>
      <c r="J1" t="s">
        <v>6</v>
      </c>
      <c r="K1" t="s">
        <v>7</v>
      </c>
      <c r="L1" t="s">
        <v>66</v>
      </c>
      <c r="M1" t="s">
        <v>65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</v>
      </c>
      <c r="W1" t="s">
        <v>46</v>
      </c>
      <c r="X1" t="s">
        <v>62</v>
      </c>
      <c r="Y1" t="s">
        <v>63</v>
      </c>
      <c r="Z1" t="s">
        <v>64</v>
      </c>
      <c r="AA1" t="s">
        <v>47</v>
      </c>
      <c r="AB1" t="s">
        <v>48</v>
      </c>
      <c r="AC1" t="s">
        <v>49</v>
      </c>
      <c r="AD1" t="s">
        <v>50</v>
      </c>
      <c r="AE1" t="s">
        <v>67</v>
      </c>
      <c r="AF1" t="s">
        <v>68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</row>
    <row r="2" spans="1:40" x14ac:dyDescent="0.3">
      <c r="A2" t="s">
        <v>42</v>
      </c>
      <c r="B2">
        <v>0.73902439024390199</v>
      </c>
      <c r="C2">
        <v>304.89999999999998</v>
      </c>
      <c r="D2">
        <v>200.9</v>
      </c>
      <c r="E2">
        <v>54.2</v>
      </c>
      <c r="F2">
        <v>0.4</v>
      </c>
      <c r="G2">
        <v>146.30000000000001</v>
      </c>
      <c r="H2">
        <v>83.899999999999906</v>
      </c>
      <c r="I2">
        <v>20.100000000000001</v>
      </c>
      <c r="J2">
        <v>137.69999999999999</v>
      </c>
      <c r="K2">
        <v>167.2</v>
      </c>
      <c r="L2">
        <v>105</v>
      </c>
      <c r="M2">
        <v>0.3</v>
      </c>
      <c r="N2">
        <v>105.4</v>
      </c>
      <c r="O2">
        <v>12.3</v>
      </c>
      <c r="P2">
        <v>99.9</v>
      </c>
      <c r="Q2">
        <v>1</v>
      </c>
      <c r="R2">
        <v>86.3</v>
      </c>
      <c r="S2">
        <v>166.8</v>
      </c>
      <c r="T2">
        <v>8.1</v>
      </c>
      <c r="U2">
        <v>129.99999999999901</v>
      </c>
      <c r="V2">
        <f t="shared" ref="V2:V31" si="0">B2*100</f>
        <v>73.902439024390205</v>
      </c>
      <c r="W2">
        <f t="shared" ref="W2:W31" si="1">(D2/$C2)*100</f>
        <v>65.890455887176131</v>
      </c>
      <c r="X2">
        <f t="shared" ref="X2:X31" si="2">(E2/$C2)*100</f>
        <v>17.776320104952443</v>
      </c>
      <c r="Y2">
        <f t="shared" ref="Y2:Y31" si="3">(F2/$C2)*100</f>
        <v>0.13119055428009185</v>
      </c>
      <c r="Z2">
        <f t="shared" ref="Z2:Z31" si="4">(G2/$C2)*100</f>
        <v>47.982945227943596</v>
      </c>
      <c r="AA2">
        <f t="shared" ref="AA2:AA31" si="5">(H2/$C2)*100</f>
        <v>27.517218760249236</v>
      </c>
      <c r="AB2">
        <f t="shared" ref="AB2:AB31" si="6">(I2/$C2)*100</f>
        <v>6.5923253525746155</v>
      </c>
      <c r="AC2">
        <f t="shared" ref="AC2:AC31" si="7">(J2/$C2)*100</f>
        <v>45.162348310921615</v>
      </c>
      <c r="AD2">
        <f t="shared" ref="AD2:AD31" si="8">(K2/$C2)*100</f>
        <v>54.837651689078385</v>
      </c>
      <c r="AE2">
        <f t="shared" ref="AE2:AE31" si="9">(L2/$C2)*100</f>
        <v>34.437520498524108</v>
      </c>
      <c r="AF2">
        <f t="shared" ref="AF2:AF31" si="10">(M2/$C2)*100</f>
        <v>9.8392915710068876E-2</v>
      </c>
      <c r="AG2">
        <f t="shared" ref="AG2:AG31" si="11">(N2/$C2)*100</f>
        <v>34.568711052804204</v>
      </c>
      <c r="AH2">
        <f t="shared" ref="AH2:AH31" si="12">(O2/$C2)*100</f>
        <v>4.034109544112825</v>
      </c>
      <c r="AI2">
        <f t="shared" ref="AI2:AI31" si="13">(P2/$C2)*100</f>
        <v>32.764840931452937</v>
      </c>
      <c r="AJ2">
        <f t="shared" ref="AJ2:AJ31" si="14">(Q2/$C2)*100</f>
        <v>0.32797638570022963</v>
      </c>
      <c r="AK2">
        <f t="shared" ref="AK2:AK31" si="15">(R2/$C2)*100</f>
        <v>28.304362085929814</v>
      </c>
      <c r="AL2">
        <f t="shared" ref="AL2:AL31" si="16">(S2/$C2)*100</f>
        <v>54.706461134798303</v>
      </c>
      <c r="AM2">
        <f t="shared" ref="AM2:AM31" si="17">(T2/$C2)*100</f>
        <v>2.6566087241718597</v>
      </c>
      <c r="AN2">
        <f t="shared" ref="AN2:AN31" si="18">(U2/$C2)*100</f>
        <v>42.636930141029524</v>
      </c>
    </row>
    <row r="3" spans="1:40" x14ac:dyDescent="0.3">
      <c r="A3" t="s">
        <v>25</v>
      </c>
      <c r="B3">
        <v>0.74390243902439002</v>
      </c>
      <c r="C3">
        <v>301.39999999999901</v>
      </c>
      <c r="D3">
        <v>246.19999999999899</v>
      </c>
      <c r="E3">
        <v>41.3</v>
      </c>
      <c r="F3">
        <v>150.19999999999999</v>
      </c>
      <c r="G3">
        <v>54.7</v>
      </c>
      <c r="H3">
        <v>48.4</v>
      </c>
      <c r="I3">
        <v>6.8</v>
      </c>
      <c r="J3">
        <v>265.39999999999901</v>
      </c>
      <c r="K3">
        <v>35.999999999999901</v>
      </c>
      <c r="L3">
        <v>11.3</v>
      </c>
      <c r="M3">
        <v>13.1</v>
      </c>
      <c r="N3">
        <v>24.4</v>
      </c>
      <c r="O3">
        <v>13.5</v>
      </c>
      <c r="P3">
        <v>72.099999999999994</v>
      </c>
      <c r="Q3">
        <v>122.6</v>
      </c>
      <c r="R3">
        <v>68.8</v>
      </c>
      <c r="S3">
        <v>166.1</v>
      </c>
      <c r="T3">
        <v>69.599999999999895</v>
      </c>
      <c r="U3">
        <v>65.7</v>
      </c>
      <c r="V3">
        <f t="shared" si="0"/>
        <v>74.390243902438996</v>
      </c>
      <c r="W3">
        <f t="shared" si="1"/>
        <v>81.685467816854612</v>
      </c>
      <c r="X3">
        <f t="shared" si="2"/>
        <v>13.70272063702725</v>
      </c>
      <c r="Y3">
        <f t="shared" si="3"/>
        <v>49.834107498341233</v>
      </c>
      <c r="Z3">
        <f t="shared" si="4"/>
        <v>18.148639681486458</v>
      </c>
      <c r="AA3">
        <f t="shared" si="5"/>
        <v>16.058394160583994</v>
      </c>
      <c r="AB3">
        <f t="shared" si="6"/>
        <v>2.2561380225613878</v>
      </c>
      <c r="AC3">
        <f t="shared" si="7"/>
        <v>88.055739880557354</v>
      </c>
      <c r="AD3">
        <f t="shared" si="8"/>
        <v>11.944260119442607</v>
      </c>
      <c r="AE3">
        <f t="shared" si="9"/>
        <v>3.7491705374917181</v>
      </c>
      <c r="AF3">
        <f t="shared" si="10"/>
        <v>4.3463835434638494</v>
      </c>
      <c r="AG3">
        <f t="shared" si="11"/>
        <v>8.0955540809555657</v>
      </c>
      <c r="AH3">
        <f t="shared" si="12"/>
        <v>4.4790975447909904</v>
      </c>
      <c r="AI3">
        <f t="shared" si="13"/>
        <v>23.921698739217064</v>
      </c>
      <c r="AJ3">
        <f t="shared" si="14"/>
        <v>40.676841406768546</v>
      </c>
      <c r="AK3">
        <f t="shared" si="15"/>
        <v>22.826808228268156</v>
      </c>
      <c r="AL3">
        <f t="shared" si="16"/>
        <v>55.109489051095075</v>
      </c>
      <c r="AM3">
        <f t="shared" si="17"/>
        <v>23.092236230922403</v>
      </c>
      <c r="AN3">
        <f t="shared" si="18"/>
        <v>21.798274717982817</v>
      </c>
    </row>
    <row r="4" spans="1:40" x14ac:dyDescent="0.3">
      <c r="A4" t="s">
        <v>28</v>
      </c>
      <c r="B4">
        <v>0.66585365853658496</v>
      </c>
      <c r="C4">
        <v>281.2</v>
      </c>
      <c r="D4">
        <v>194.9</v>
      </c>
      <c r="E4">
        <v>119.1</v>
      </c>
      <c r="F4">
        <v>55.5</v>
      </c>
      <c r="G4">
        <v>20.3</v>
      </c>
      <c r="H4">
        <v>84.4</v>
      </c>
      <c r="I4">
        <v>1.9</v>
      </c>
      <c r="J4">
        <v>272</v>
      </c>
      <c r="K4">
        <v>9.1999999999999993</v>
      </c>
      <c r="L4">
        <v>3.4</v>
      </c>
      <c r="M4">
        <v>9.9999999999999895E-2</v>
      </c>
      <c r="N4">
        <v>3.4999999999999898</v>
      </c>
      <c r="O4">
        <v>86.5</v>
      </c>
      <c r="P4">
        <v>120.99999999999901</v>
      </c>
      <c r="Q4">
        <v>18.7</v>
      </c>
      <c r="R4">
        <v>51.5</v>
      </c>
      <c r="S4">
        <v>101.2</v>
      </c>
      <c r="T4">
        <v>101.8</v>
      </c>
      <c r="U4">
        <v>78.099999999999994</v>
      </c>
      <c r="V4">
        <f t="shared" si="0"/>
        <v>66.585365853658502</v>
      </c>
      <c r="W4">
        <f t="shared" si="1"/>
        <v>69.310099573257475</v>
      </c>
      <c r="X4">
        <f t="shared" si="2"/>
        <v>42.35419630156472</v>
      </c>
      <c r="Y4">
        <f t="shared" si="3"/>
        <v>19.736842105263158</v>
      </c>
      <c r="Z4">
        <f t="shared" si="4"/>
        <v>7.2190611664295883</v>
      </c>
      <c r="AA4">
        <f t="shared" si="5"/>
        <v>30.014224751066859</v>
      </c>
      <c r="AB4">
        <f t="shared" si="6"/>
        <v>0.67567567567567566</v>
      </c>
      <c r="AC4">
        <f t="shared" si="7"/>
        <v>96.728307254623047</v>
      </c>
      <c r="AD4">
        <f t="shared" si="8"/>
        <v>3.2716927453769555</v>
      </c>
      <c r="AE4">
        <f t="shared" si="9"/>
        <v>1.2091038406827881</v>
      </c>
      <c r="AF4">
        <f t="shared" si="10"/>
        <v>3.5561877667140786E-2</v>
      </c>
      <c r="AG4">
        <f t="shared" si="11"/>
        <v>1.2446657183499252</v>
      </c>
      <c r="AH4">
        <f t="shared" si="12"/>
        <v>30.761024182076813</v>
      </c>
      <c r="AI4">
        <f t="shared" si="13"/>
        <v>43.029871977240049</v>
      </c>
      <c r="AJ4">
        <f t="shared" si="14"/>
        <v>6.6500711237553345</v>
      </c>
      <c r="AK4">
        <f t="shared" si="15"/>
        <v>18.314366998577526</v>
      </c>
      <c r="AL4">
        <f t="shared" si="16"/>
        <v>35.988620199146517</v>
      </c>
      <c r="AM4">
        <f t="shared" si="17"/>
        <v>36.201991465149355</v>
      </c>
      <c r="AN4">
        <f t="shared" si="18"/>
        <v>27.773826458036982</v>
      </c>
    </row>
    <row r="5" spans="1:40" x14ac:dyDescent="0.3">
      <c r="A5" t="s">
        <v>36</v>
      </c>
      <c r="B5">
        <v>0.64878048780487796</v>
      </c>
      <c r="C5">
        <v>278.89999999999998</v>
      </c>
      <c r="D5">
        <v>261.7</v>
      </c>
      <c r="E5">
        <v>138.5</v>
      </c>
      <c r="F5">
        <v>54.1</v>
      </c>
      <c r="G5">
        <v>69.099999999999994</v>
      </c>
      <c r="H5">
        <v>8.7999999999999901</v>
      </c>
      <c r="I5">
        <v>8.4</v>
      </c>
      <c r="J5">
        <v>185.4</v>
      </c>
      <c r="K5">
        <v>93.5</v>
      </c>
      <c r="L5">
        <v>61</v>
      </c>
      <c r="M5">
        <v>3.9999999999999898</v>
      </c>
      <c r="N5">
        <v>65</v>
      </c>
      <c r="O5">
        <v>77.499999999999901</v>
      </c>
      <c r="P5">
        <v>73.8</v>
      </c>
      <c r="Q5">
        <v>35.6</v>
      </c>
      <c r="R5">
        <v>26.999999999999901</v>
      </c>
      <c r="S5">
        <v>196</v>
      </c>
      <c r="T5">
        <v>65.2</v>
      </c>
      <c r="U5">
        <v>17.7</v>
      </c>
      <c r="V5">
        <f t="shared" si="0"/>
        <v>64.878048780487802</v>
      </c>
      <c r="W5">
        <f t="shared" si="1"/>
        <v>93.832915023305858</v>
      </c>
      <c r="X5">
        <f t="shared" si="2"/>
        <v>49.65937612047329</v>
      </c>
      <c r="Y5">
        <f t="shared" si="3"/>
        <v>19.397633560415922</v>
      </c>
      <c r="Z5">
        <f t="shared" si="4"/>
        <v>24.775905342416639</v>
      </c>
      <c r="AA5">
        <f t="shared" si="5"/>
        <v>3.1552527787737503</v>
      </c>
      <c r="AB5">
        <f t="shared" si="6"/>
        <v>3.0118321979204019</v>
      </c>
      <c r="AC5">
        <f t="shared" si="7"/>
        <v>66.475439225528874</v>
      </c>
      <c r="AD5">
        <f t="shared" si="8"/>
        <v>33.524560774471141</v>
      </c>
      <c r="AE5">
        <f t="shared" si="9"/>
        <v>21.871638580136253</v>
      </c>
      <c r="AF5">
        <f t="shared" si="10"/>
        <v>1.434205808533521</v>
      </c>
      <c r="AG5">
        <f t="shared" si="11"/>
        <v>23.305844388669776</v>
      </c>
      <c r="AH5">
        <f t="shared" si="12"/>
        <v>27.787737540337005</v>
      </c>
      <c r="AI5">
        <f t="shared" si="13"/>
        <v>26.46109716744353</v>
      </c>
      <c r="AJ5">
        <f t="shared" si="14"/>
        <v>12.764431695948369</v>
      </c>
      <c r="AK5">
        <f t="shared" si="15"/>
        <v>9.6808892076012558</v>
      </c>
      <c r="AL5">
        <f t="shared" si="16"/>
        <v>70.276084618142704</v>
      </c>
      <c r="AM5">
        <f t="shared" si="17"/>
        <v>23.377554679096455</v>
      </c>
      <c r="AN5">
        <f t="shared" si="18"/>
        <v>6.3463607027608466</v>
      </c>
    </row>
    <row r="6" spans="1:40" x14ac:dyDescent="0.3">
      <c r="A6" t="s">
        <v>26</v>
      </c>
      <c r="B6">
        <v>0.61219512195121895</v>
      </c>
      <c r="C6">
        <v>252.7</v>
      </c>
      <c r="D6">
        <v>164.89999999999901</v>
      </c>
      <c r="E6">
        <v>89.6</v>
      </c>
      <c r="F6">
        <v>22.999999999999901</v>
      </c>
      <c r="G6">
        <v>52.3</v>
      </c>
      <c r="H6">
        <v>71.3</v>
      </c>
      <c r="I6">
        <v>16.5</v>
      </c>
      <c r="J6">
        <v>213.79999999999899</v>
      </c>
      <c r="K6">
        <v>38.899999999999899</v>
      </c>
      <c r="L6">
        <v>36.799999999999997</v>
      </c>
      <c r="M6">
        <v>21.099999999999898</v>
      </c>
      <c r="N6">
        <v>58.2</v>
      </c>
      <c r="O6">
        <v>22.7</v>
      </c>
      <c r="P6">
        <v>113.799999999999</v>
      </c>
      <c r="Q6">
        <v>22</v>
      </c>
      <c r="R6">
        <v>36</v>
      </c>
      <c r="S6">
        <v>43</v>
      </c>
      <c r="T6">
        <v>121.69999999999899</v>
      </c>
      <c r="U6">
        <v>88</v>
      </c>
      <c r="V6">
        <f t="shared" si="0"/>
        <v>61.219512195121894</v>
      </c>
      <c r="W6">
        <f t="shared" si="1"/>
        <v>65.255243371586474</v>
      </c>
      <c r="X6">
        <f t="shared" si="2"/>
        <v>35.45706371191136</v>
      </c>
      <c r="Y6">
        <f t="shared" si="3"/>
        <v>9.101701622477206</v>
      </c>
      <c r="Z6">
        <f t="shared" si="4"/>
        <v>20.696478037198261</v>
      </c>
      <c r="AA6">
        <f t="shared" si="5"/>
        <v>28.215275029679461</v>
      </c>
      <c r="AB6">
        <f t="shared" si="6"/>
        <v>6.5294815987336756</v>
      </c>
      <c r="AC6">
        <f t="shared" si="7"/>
        <v>84.606252473288095</v>
      </c>
      <c r="AD6">
        <f t="shared" si="8"/>
        <v>15.393747526711476</v>
      </c>
      <c r="AE6">
        <f t="shared" si="9"/>
        <v>14.562722595963592</v>
      </c>
      <c r="AF6">
        <f t="shared" si="10"/>
        <v>8.3498219232290847</v>
      </c>
      <c r="AG6">
        <f t="shared" si="11"/>
        <v>23.031262366442423</v>
      </c>
      <c r="AH6">
        <f t="shared" si="12"/>
        <v>8.9829837752275434</v>
      </c>
      <c r="AI6">
        <f t="shared" si="13"/>
        <v>45.033636723387019</v>
      </c>
      <c r="AJ6">
        <f t="shared" si="14"/>
        <v>8.7059754649782359</v>
      </c>
      <c r="AK6">
        <f t="shared" si="15"/>
        <v>14.246141669964384</v>
      </c>
      <c r="AL6">
        <f t="shared" si="16"/>
        <v>17.016224772457463</v>
      </c>
      <c r="AM6">
        <f t="shared" si="17"/>
        <v>48.159873367629203</v>
      </c>
      <c r="AN6">
        <f t="shared" si="18"/>
        <v>34.823901859912944</v>
      </c>
    </row>
    <row r="7" spans="1:40" x14ac:dyDescent="0.3">
      <c r="A7" t="s">
        <v>43</v>
      </c>
      <c r="B7">
        <v>0.58048780487804796</v>
      </c>
      <c r="C7">
        <v>248.599999999999</v>
      </c>
      <c r="D7">
        <v>199.5</v>
      </c>
      <c r="E7">
        <v>33.799999999999997</v>
      </c>
      <c r="F7">
        <v>86.799999999999898</v>
      </c>
      <c r="G7">
        <v>78.900000000000006</v>
      </c>
      <c r="H7">
        <v>39.9</v>
      </c>
      <c r="I7">
        <v>9.1999999999999904</v>
      </c>
      <c r="J7">
        <v>179.8</v>
      </c>
      <c r="K7">
        <v>68.799999999999898</v>
      </c>
      <c r="L7">
        <v>53.099999999999902</v>
      </c>
      <c r="M7">
        <v>25.4</v>
      </c>
      <c r="N7">
        <v>78.7</v>
      </c>
      <c r="O7">
        <v>43.4</v>
      </c>
      <c r="P7">
        <v>75.399999999999906</v>
      </c>
      <c r="Q7">
        <v>17.899999999999999</v>
      </c>
      <c r="R7">
        <v>33.200000000000003</v>
      </c>
      <c r="S7">
        <v>97.699999999999903</v>
      </c>
      <c r="T7">
        <v>107</v>
      </c>
      <c r="U7">
        <v>43.9</v>
      </c>
      <c r="V7">
        <f t="shared" si="0"/>
        <v>58.048780487804798</v>
      </c>
      <c r="W7">
        <f t="shared" si="1"/>
        <v>80.249396621078361</v>
      </c>
      <c r="X7">
        <f t="shared" si="2"/>
        <v>13.596138374899491</v>
      </c>
      <c r="Y7">
        <f t="shared" si="3"/>
        <v>34.915526950925283</v>
      </c>
      <c r="Z7">
        <f t="shared" si="4"/>
        <v>31.737731295253553</v>
      </c>
      <c r="AA7">
        <f t="shared" si="5"/>
        <v>16.04987932421567</v>
      </c>
      <c r="AB7">
        <f t="shared" si="6"/>
        <v>3.7007240547063667</v>
      </c>
      <c r="AC7">
        <f t="shared" si="7"/>
        <v>72.325020112631037</v>
      </c>
      <c r="AD7">
        <f t="shared" si="8"/>
        <v>27.674979887369339</v>
      </c>
      <c r="AE7">
        <f t="shared" si="9"/>
        <v>21.359613837489992</v>
      </c>
      <c r="AF7">
        <f t="shared" si="10"/>
        <v>10.217216411906719</v>
      </c>
      <c r="AG7">
        <f t="shared" si="11"/>
        <v>31.657280772325148</v>
      </c>
      <c r="AH7">
        <f t="shared" si="12"/>
        <v>17.457763475462659</v>
      </c>
      <c r="AI7">
        <f t="shared" si="13"/>
        <v>30.329847144006521</v>
      </c>
      <c r="AJ7">
        <f t="shared" si="14"/>
        <v>7.2003218020917412</v>
      </c>
      <c r="AK7">
        <f t="shared" si="15"/>
        <v>13.354786806114294</v>
      </c>
      <c r="AL7">
        <f t="shared" si="16"/>
        <v>39.300080450523048</v>
      </c>
      <c r="AM7">
        <f t="shared" si="17"/>
        <v>43.041029766693654</v>
      </c>
      <c r="AN7">
        <f t="shared" si="18"/>
        <v>17.65888978278366</v>
      </c>
    </row>
    <row r="8" spans="1:40" x14ac:dyDescent="0.3">
      <c r="A8" t="s">
        <v>31</v>
      </c>
      <c r="B8">
        <v>0.6</v>
      </c>
      <c r="C8">
        <v>247.3</v>
      </c>
      <c r="D8">
        <v>145.6</v>
      </c>
      <c r="E8">
        <v>101.69999999999899</v>
      </c>
      <c r="F8">
        <v>25.4</v>
      </c>
      <c r="G8">
        <v>18.5</v>
      </c>
      <c r="H8">
        <v>66.2</v>
      </c>
      <c r="I8">
        <v>35.5</v>
      </c>
      <c r="J8">
        <v>218.9</v>
      </c>
      <c r="K8">
        <v>28.4</v>
      </c>
      <c r="L8">
        <v>15.4</v>
      </c>
      <c r="M8">
        <v>44.7</v>
      </c>
      <c r="N8">
        <v>60.1</v>
      </c>
      <c r="O8">
        <v>82.7</v>
      </c>
      <c r="P8">
        <v>43.7</v>
      </c>
      <c r="Q8">
        <v>26.6</v>
      </c>
      <c r="R8">
        <v>34.199999999999903</v>
      </c>
      <c r="S8">
        <v>45.9</v>
      </c>
      <c r="T8">
        <v>82.6</v>
      </c>
      <c r="U8">
        <v>118.8</v>
      </c>
      <c r="V8">
        <f t="shared" si="0"/>
        <v>60</v>
      </c>
      <c r="W8">
        <f t="shared" si="1"/>
        <v>58.875859280226436</v>
      </c>
      <c r="X8">
        <f t="shared" si="2"/>
        <v>41.124140719773145</v>
      </c>
      <c r="Y8">
        <f t="shared" si="3"/>
        <v>10.270926000808734</v>
      </c>
      <c r="Z8">
        <f t="shared" si="4"/>
        <v>7.480792559644156</v>
      </c>
      <c r="AA8">
        <f t="shared" si="5"/>
        <v>26.769106348564499</v>
      </c>
      <c r="AB8">
        <f t="shared" si="6"/>
        <v>14.355034371209058</v>
      </c>
      <c r="AC8">
        <f t="shared" si="7"/>
        <v>88.515972503032742</v>
      </c>
      <c r="AD8">
        <f t="shared" si="8"/>
        <v>11.484027496967245</v>
      </c>
      <c r="AE8">
        <f t="shared" si="9"/>
        <v>6.2272543469470278</v>
      </c>
      <c r="AF8">
        <f t="shared" si="10"/>
        <v>18.075212292761826</v>
      </c>
      <c r="AG8">
        <f t="shared" si="11"/>
        <v>24.302466639708857</v>
      </c>
      <c r="AH8">
        <f t="shared" si="12"/>
        <v>33.441164577436311</v>
      </c>
      <c r="AI8">
        <f t="shared" si="13"/>
        <v>17.670845127375657</v>
      </c>
      <c r="AJ8">
        <f t="shared" si="14"/>
        <v>10.75616659927214</v>
      </c>
      <c r="AK8">
        <f t="shared" si="15"/>
        <v>13.829357056206995</v>
      </c>
      <c r="AL8">
        <f t="shared" si="16"/>
        <v>18.560452891225232</v>
      </c>
      <c r="AM8">
        <f t="shared" si="17"/>
        <v>33.400727860897689</v>
      </c>
      <c r="AN8">
        <f t="shared" si="18"/>
        <v>48.038819247877065</v>
      </c>
    </row>
    <row r="9" spans="1:40" x14ac:dyDescent="0.3">
      <c r="A9" t="s">
        <v>27</v>
      </c>
      <c r="B9">
        <v>0.56234718826405805</v>
      </c>
      <c r="C9">
        <v>236.6</v>
      </c>
      <c r="D9">
        <v>170.1</v>
      </c>
      <c r="E9">
        <v>0.7</v>
      </c>
      <c r="F9">
        <v>62.9</v>
      </c>
      <c r="G9">
        <v>106.5</v>
      </c>
      <c r="H9">
        <v>54.199999999999903</v>
      </c>
      <c r="I9">
        <v>12.3</v>
      </c>
      <c r="J9">
        <v>213.5</v>
      </c>
      <c r="K9">
        <v>23.099999999999898</v>
      </c>
      <c r="L9">
        <v>23.099999999999898</v>
      </c>
      <c r="M9">
        <v>19.7</v>
      </c>
      <c r="N9">
        <v>42.799999999999898</v>
      </c>
      <c r="O9">
        <v>28.6</v>
      </c>
      <c r="P9">
        <v>56.199999999999903</v>
      </c>
      <c r="Q9">
        <v>6.8</v>
      </c>
      <c r="R9">
        <v>102.2</v>
      </c>
      <c r="S9">
        <v>75.400000000000006</v>
      </c>
      <c r="T9">
        <v>73.699999999999903</v>
      </c>
      <c r="U9">
        <v>86.4</v>
      </c>
      <c r="V9">
        <f t="shared" si="0"/>
        <v>56.234718826405803</v>
      </c>
      <c r="W9">
        <f t="shared" si="1"/>
        <v>71.89349112426035</v>
      </c>
      <c r="X9">
        <f t="shared" si="2"/>
        <v>0.29585798816568049</v>
      </c>
      <c r="Y9">
        <f t="shared" si="3"/>
        <v>26.584953508030431</v>
      </c>
      <c r="Z9">
        <f t="shared" si="4"/>
        <v>45.012679628064248</v>
      </c>
      <c r="AA9">
        <f t="shared" si="5"/>
        <v>22.907861369399789</v>
      </c>
      <c r="AB9">
        <f t="shared" si="6"/>
        <v>5.1986475063398148</v>
      </c>
      <c r="AC9">
        <f t="shared" si="7"/>
        <v>90.236686390532554</v>
      </c>
      <c r="AD9">
        <f t="shared" si="8"/>
        <v>9.7633136094674118</v>
      </c>
      <c r="AE9">
        <f t="shared" si="9"/>
        <v>9.7633136094674118</v>
      </c>
      <c r="AF9">
        <f t="shared" si="10"/>
        <v>8.326289095519865</v>
      </c>
      <c r="AG9">
        <f t="shared" si="11"/>
        <v>18.089602704987279</v>
      </c>
      <c r="AH9">
        <f t="shared" si="12"/>
        <v>12.087912087912089</v>
      </c>
      <c r="AI9">
        <f t="shared" si="13"/>
        <v>23.753169907016019</v>
      </c>
      <c r="AJ9">
        <f t="shared" si="14"/>
        <v>2.8740490278951816</v>
      </c>
      <c r="AK9">
        <f t="shared" si="15"/>
        <v>43.19526627218935</v>
      </c>
      <c r="AL9">
        <f t="shared" si="16"/>
        <v>31.868131868131872</v>
      </c>
      <c r="AM9">
        <f t="shared" si="17"/>
        <v>31.14961961115803</v>
      </c>
      <c r="AN9">
        <f t="shared" si="18"/>
        <v>36.517328825021131</v>
      </c>
    </row>
    <row r="10" spans="1:40" x14ac:dyDescent="0.3">
      <c r="A10" t="s">
        <v>30</v>
      </c>
      <c r="B10">
        <v>0.6</v>
      </c>
      <c r="C10">
        <v>228.29999999999899</v>
      </c>
      <c r="D10">
        <v>157.6</v>
      </c>
      <c r="E10">
        <v>56.3</v>
      </c>
      <c r="F10">
        <v>14.5999999999999</v>
      </c>
      <c r="G10">
        <v>86.7</v>
      </c>
      <c r="H10">
        <v>59</v>
      </c>
      <c r="I10">
        <v>11.7</v>
      </c>
      <c r="J10">
        <v>185.69999999999899</v>
      </c>
      <c r="K10">
        <v>42.6</v>
      </c>
      <c r="L10">
        <v>42.6</v>
      </c>
      <c r="M10">
        <v>3.2</v>
      </c>
      <c r="N10">
        <v>45.8</v>
      </c>
      <c r="O10">
        <v>86.099999999999895</v>
      </c>
      <c r="P10">
        <v>24.099999999999898</v>
      </c>
      <c r="Q10">
        <v>34.799999999999997</v>
      </c>
      <c r="R10">
        <v>37.5</v>
      </c>
      <c r="S10">
        <v>46.5</v>
      </c>
      <c r="T10">
        <v>124.9</v>
      </c>
      <c r="U10">
        <v>56.9</v>
      </c>
      <c r="V10">
        <f t="shared" si="0"/>
        <v>60</v>
      </c>
      <c r="W10">
        <f t="shared" si="1"/>
        <v>69.03197547087197</v>
      </c>
      <c r="X10">
        <f t="shared" si="2"/>
        <v>24.660534384581798</v>
      </c>
      <c r="Y10">
        <f t="shared" si="3"/>
        <v>6.3950941743320042</v>
      </c>
      <c r="Z10">
        <f t="shared" si="4"/>
        <v>37.976346911958117</v>
      </c>
      <c r="AA10">
        <f t="shared" si="5"/>
        <v>25.843188786684301</v>
      </c>
      <c r="AB10">
        <f t="shared" si="6"/>
        <v>5.1248357424441746</v>
      </c>
      <c r="AC10">
        <f t="shared" si="7"/>
        <v>81.340341655716088</v>
      </c>
      <c r="AD10">
        <f t="shared" si="8"/>
        <v>18.659658344283919</v>
      </c>
      <c r="AE10">
        <f t="shared" si="9"/>
        <v>18.659658344283919</v>
      </c>
      <c r="AF10">
        <f t="shared" si="10"/>
        <v>1.4016644765659283</v>
      </c>
      <c r="AG10">
        <f t="shared" si="11"/>
        <v>20.061322820849846</v>
      </c>
      <c r="AH10">
        <f t="shared" si="12"/>
        <v>37.713534822601964</v>
      </c>
      <c r="AI10">
        <f t="shared" si="13"/>
        <v>10.556285589137103</v>
      </c>
      <c r="AJ10">
        <f t="shared" si="14"/>
        <v>15.243101182654467</v>
      </c>
      <c r="AK10">
        <f t="shared" si="15"/>
        <v>16.425755584756971</v>
      </c>
      <c r="AL10">
        <f t="shared" si="16"/>
        <v>20.367936925098647</v>
      </c>
      <c r="AM10">
        <f t="shared" si="17"/>
        <v>54.708716600963889</v>
      </c>
      <c r="AN10">
        <f t="shared" si="18"/>
        <v>24.923346473937912</v>
      </c>
    </row>
    <row r="11" spans="1:40" x14ac:dyDescent="0.3">
      <c r="A11" t="s">
        <v>16</v>
      </c>
      <c r="B11">
        <v>0.568292682926829</v>
      </c>
      <c r="C11">
        <v>227.39999999999901</v>
      </c>
      <c r="D11">
        <v>123.5</v>
      </c>
      <c r="E11">
        <v>46.8</v>
      </c>
      <c r="F11">
        <v>13.9</v>
      </c>
      <c r="G11">
        <v>62.8</v>
      </c>
      <c r="H11">
        <v>87.099999999999895</v>
      </c>
      <c r="I11">
        <v>16.8</v>
      </c>
      <c r="J11">
        <v>169.39999999999901</v>
      </c>
      <c r="K11">
        <v>58</v>
      </c>
      <c r="L11">
        <v>28.299999999999901</v>
      </c>
      <c r="M11">
        <v>19.100000000000001</v>
      </c>
      <c r="N11">
        <v>47.4</v>
      </c>
      <c r="O11">
        <v>4.8</v>
      </c>
      <c r="P11">
        <v>29.4</v>
      </c>
      <c r="Q11">
        <v>79.3</v>
      </c>
      <c r="R11">
        <v>57.1</v>
      </c>
      <c r="S11">
        <v>84.5</v>
      </c>
      <c r="T11">
        <v>42.299999999999898</v>
      </c>
      <c r="U11">
        <v>97.699999999999903</v>
      </c>
      <c r="V11">
        <f t="shared" si="0"/>
        <v>56.829268292682897</v>
      </c>
      <c r="W11">
        <f t="shared" si="1"/>
        <v>54.309586631486603</v>
      </c>
      <c r="X11">
        <f t="shared" si="2"/>
        <v>20.580474934037028</v>
      </c>
      <c r="Y11">
        <f t="shared" si="3"/>
        <v>6.1125769569041601</v>
      </c>
      <c r="Z11">
        <f t="shared" si="4"/>
        <v>27.616534740545411</v>
      </c>
      <c r="AA11">
        <f t="shared" si="5"/>
        <v>38.30255057167998</v>
      </c>
      <c r="AB11">
        <f t="shared" si="6"/>
        <v>7.3878627968338053</v>
      </c>
      <c r="AC11">
        <f t="shared" si="7"/>
        <v>74.4942832014071</v>
      </c>
      <c r="AD11">
        <f t="shared" si="8"/>
        <v>25.505716798592896</v>
      </c>
      <c r="AE11">
        <f t="shared" si="9"/>
        <v>12.445030782761664</v>
      </c>
      <c r="AF11">
        <f t="shared" si="10"/>
        <v>8.3992963940193857</v>
      </c>
      <c r="AG11">
        <f t="shared" si="11"/>
        <v>20.844327176781093</v>
      </c>
      <c r="AH11">
        <f t="shared" si="12"/>
        <v>2.1108179419525155</v>
      </c>
      <c r="AI11">
        <f t="shared" si="13"/>
        <v>12.928759894459157</v>
      </c>
      <c r="AJ11">
        <f t="shared" si="14"/>
        <v>34.872471416007187</v>
      </c>
      <c r="AK11">
        <f t="shared" si="15"/>
        <v>25.109938434476803</v>
      </c>
      <c r="AL11">
        <f t="shared" si="16"/>
        <v>37.159190853122418</v>
      </c>
      <c r="AM11">
        <f t="shared" si="17"/>
        <v>18.601583113456499</v>
      </c>
      <c r="AN11">
        <f t="shared" si="18"/>
        <v>42.963940193491787</v>
      </c>
    </row>
    <row r="12" spans="1:40" x14ac:dyDescent="0.3">
      <c r="A12" t="s">
        <v>21</v>
      </c>
      <c r="B12">
        <v>0.53170731707316998</v>
      </c>
      <c r="C12">
        <v>223.5</v>
      </c>
      <c r="D12">
        <v>179.8</v>
      </c>
      <c r="E12">
        <v>137.6</v>
      </c>
      <c r="F12">
        <v>16.399999999999999</v>
      </c>
      <c r="G12">
        <v>25.8</v>
      </c>
      <c r="H12">
        <v>25.299999999999901</v>
      </c>
      <c r="I12">
        <v>18.399999999999899</v>
      </c>
      <c r="J12">
        <v>124.3</v>
      </c>
      <c r="K12">
        <v>99.2</v>
      </c>
      <c r="L12">
        <v>19.499999999999901</v>
      </c>
      <c r="M12">
        <v>54.699999999999903</v>
      </c>
      <c r="N12">
        <v>74.2</v>
      </c>
      <c r="O12">
        <v>99.2</v>
      </c>
      <c r="P12">
        <v>7.1</v>
      </c>
      <c r="Q12">
        <v>15.4</v>
      </c>
      <c r="R12">
        <v>27.6</v>
      </c>
      <c r="S12">
        <v>89.3</v>
      </c>
      <c r="T12">
        <v>62.5</v>
      </c>
      <c r="U12">
        <v>71.599999999999994</v>
      </c>
      <c r="V12">
        <f t="shared" si="0"/>
        <v>53.170731707316996</v>
      </c>
      <c r="W12">
        <f t="shared" si="1"/>
        <v>80.447427293064877</v>
      </c>
      <c r="X12">
        <f t="shared" si="2"/>
        <v>61.565995525727068</v>
      </c>
      <c r="Y12">
        <f t="shared" si="3"/>
        <v>7.337807606263981</v>
      </c>
      <c r="Z12">
        <f t="shared" si="4"/>
        <v>11.543624161073826</v>
      </c>
      <c r="AA12">
        <f t="shared" si="5"/>
        <v>11.319910514541343</v>
      </c>
      <c r="AB12">
        <f t="shared" si="6"/>
        <v>8.2326621923936898</v>
      </c>
      <c r="AC12">
        <f t="shared" si="7"/>
        <v>55.615212527964211</v>
      </c>
      <c r="AD12">
        <f t="shared" si="8"/>
        <v>44.384787472035796</v>
      </c>
      <c r="AE12">
        <f t="shared" si="9"/>
        <v>8.7248322147650565</v>
      </c>
      <c r="AF12">
        <f t="shared" si="10"/>
        <v>24.474272930648727</v>
      </c>
      <c r="AG12">
        <f t="shared" si="11"/>
        <v>33.199105145413874</v>
      </c>
      <c r="AH12">
        <f t="shared" si="12"/>
        <v>44.384787472035796</v>
      </c>
      <c r="AI12">
        <f t="shared" si="13"/>
        <v>3.176733780760626</v>
      </c>
      <c r="AJ12">
        <f t="shared" si="14"/>
        <v>6.8903803131991053</v>
      </c>
      <c r="AK12">
        <f t="shared" si="15"/>
        <v>12.348993288590606</v>
      </c>
      <c r="AL12">
        <f t="shared" si="16"/>
        <v>39.955257270693508</v>
      </c>
      <c r="AM12">
        <f t="shared" si="17"/>
        <v>27.964205816554809</v>
      </c>
      <c r="AN12">
        <f t="shared" si="18"/>
        <v>32.035794183445191</v>
      </c>
    </row>
    <row r="13" spans="1:40" x14ac:dyDescent="0.3">
      <c r="A13" t="s">
        <v>20</v>
      </c>
      <c r="B13">
        <v>0.551219512195122</v>
      </c>
      <c r="C13">
        <v>222.39999999999901</v>
      </c>
      <c r="D13">
        <v>203.89999999999901</v>
      </c>
      <c r="E13">
        <v>33.799999999999997</v>
      </c>
      <c r="F13">
        <v>54.5</v>
      </c>
      <c r="G13">
        <v>115.6</v>
      </c>
      <c r="H13">
        <v>12.6</v>
      </c>
      <c r="I13">
        <v>5.8999999999999897</v>
      </c>
      <c r="J13">
        <v>165.599999999999</v>
      </c>
      <c r="K13">
        <v>56.8</v>
      </c>
      <c r="L13">
        <v>39.200000000000003</v>
      </c>
      <c r="M13">
        <v>0</v>
      </c>
      <c r="N13">
        <v>39.200000000000003</v>
      </c>
      <c r="O13">
        <v>8.9999999999999893</v>
      </c>
      <c r="P13">
        <v>20.1999999999999</v>
      </c>
      <c r="Q13">
        <v>129.4</v>
      </c>
      <c r="R13">
        <v>22.099999999999898</v>
      </c>
      <c r="S13">
        <v>119.2</v>
      </c>
      <c r="T13">
        <v>29.6</v>
      </c>
      <c r="U13">
        <v>73.599999999999994</v>
      </c>
      <c r="V13">
        <f t="shared" si="0"/>
        <v>55.121951219512198</v>
      </c>
      <c r="W13">
        <f t="shared" si="1"/>
        <v>91.681654676258958</v>
      </c>
      <c r="X13">
        <f t="shared" si="2"/>
        <v>15.197841726618771</v>
      </c>
      <c r="Y13">
        <f t="shared" si="3"/>
        <v>24.505395683453347</v>
      </c>
      <c r="Z13">
        <f t="shared" si="4"/>
        <v>51.978417266187279</v>
      </c>
      <c r="AA13">
        <f t="shared" si="5"/>
        <v>5.6654676258993053</v>
      </c>
      <c r="AB13">
        <f t="shared" si="6"/>
        <v>2.6528776978417339</v>
      </c>
      <c r="AC13">
        <f t="shared" si="7"/>
        <v>74.460431654676142</v>
      </c>
      <c r="AD13">
        <f t="shared" si="8"/>
        <v>25.539568345323854</v>
      </c>
      <c r="AE13">
        <f t="shared" si="9"/>
        <v>17.62589928057562</v>
      </c>
      <c r="AF13">
        <f t="shared" si="10"/>
        <v>0</v>
      </c>
      <c r="AG13">
        <f t="shared" si="11"/>
        <v>17.62589928057562</v>
      </c>
      <c r="AH13">
        <f t="shared" si="12"/>
        <v>4.0467625899280701</v>
      </c>
      <c r="AI13">
        <f t="shared" si="13"/>
        <v>9.0827338129496358</v>
      </c>
      <c r="AJ13">
        <f t="shared" si="14"/>
        <v>58.183453237410333</v>
      </c>
      <c r="AK13">
        <f t="shared" si="15"/>
        <v>9.9370503597122273</v>
      </c>
      <c r="AL13">
        <f t="shared" si="16"/>
        <v>53.597122302158517</v>
      </c>
      <c r="AM13">
        <f t="shared" si="17"/>
        <v>13.309352517985671</v>
      </c>
      <c r="AN13">
        <f t="shared" si="18"/>
        <v>33.093525179856258</v>
      </c>
    </row>
    <row r="14" spans="1:40" x14ac:dyDescent="0.3">
      <c r="A14" t="s">
        <v>40</v>
      </c>
      <c r="B14">
        <v>0.54390243902438995</v>
      </c>
      <c r="C14">
        <v>221.2</v>
      </c>
      <c r="D14">
        <v>187.99999999999901</v>
      </c>
      <c r="E14">
        <v>26.599999999999898</v>
      </c>
      <c r="F14">
        <v>93</v>
      </c>
      <c r="G14">
        <v>68.400000000000006</v>
      </c>
      <c r="H14">
        <v>14.3</v>
      </c>
      <c r="I14">
        <v>18.899999999999999</v>
      </c>
      <c r="J14">
        <v>197.6</v>
      </c>
      <c r="K14">
        <v>23.599999999999898</v>
      </c>
      <c r="L14">
        <v>23.599999999999898</v>
      </c>
      <c r="M14">
        <v>3.5</v>
      </c>
      <c r="N14">
        <v>26.999999999999901</v>
      </c>
      <c r="O14">
        <v>17</v>
      </c>
      <c r="P14">
        <v>64.3</v>
      </c>
      <c r="Q14">
        <v>19.399999999999999</v>
      </c>
      <c r="R14">
        <v>93.6</v>
      </c>
      <c r="S14">
        <v>126.5</v>
      </c>
      <c r="T14">
        <v>42.7</v>
      </c>
      <c r="U14">
        <v>51.999999999999901</v>
      </c>
      <c r="V14">
        <f t="shared" si="0"/>
        <v>54.390243902438996</v>
      </c>
      <c r="W14">
        <f t="shared" si="1"/>
        <v>84.990958408679489</v>
      </c>
      <c r="X14">
        <f t="shared" si="2"/>
        <v>12.025316455696156</v>
      </c>
      <c r="Y14">
        <f t="shared" si="3"/>
        <v>42.043399638336346</v>
      </c>
      <c r="Z14">
        <f t="shared" si="4"/>
        <v>30.922242314647381</v>
      </c>
      <c r="AA14">
        <f t="shared" si="5"/>
        <v>6.464737793851719</v>
      </c>
      <c r="AB14">
        <f t="shared" si="6"/>
        <v>8.5443037974683538</v>
      </c>
      <c r="AC14">
        <f t="shared" si="7"/>
        <v>89.330922242314642</v>
      </c>
      <c r="AD14">
        <f t="shared" si="8"/>
        <v>10.669077757685306</v>
      </c>
      <c r="AE14">
        <f t="shared" si="9"/>
        <v>10.669077757685306</v>
      </c>
      <c r="AF14">
        <f t="shared" si="10"/>
        <v>1.5822784810126582</v>
      </c>
      <c r="AG14">
        <f t="shared" si="11"/>
        <v>12.206148282097605</v>
      </c>
      <c r="AH14">
        <f t="shared" si="12"/>
        <v>7.6853526220614841</v>
      </c>
      <c r="AI14">
        <f t="shared" si="13"/>
        <v>29.068716094032549</v>
      </c>
      <c r="AJ14">
        <f t="shared" si="14"/>
        <v>8.7703435804701613</v>
      </c>
      <c r="AK14">
        <f t="shared" si="15"/>
        <v>42.31464737793852</v>
      </c>
      <c r="AL14">
        <f t="shared" si="16"/>
        <v>57.188065099457511</v>
      </c>
      <c r="AM14">
        <f t="shared" si="17"/>
        <v>19.303797468354432</v>
      </c>
      <c r="AN14">
        <f t="shared" si="18"/>
        <v>23.508137432188022</v>
      </c>
    </row>
    <row r="15" spans="1:40" x14ac:dyDescent="0.3">
      <c r="A15" t="s">
        <v>22</v>
      </c>
      <c r="B15">
        <v>0.52439024390243905</v>
      </c>
      <c r="C15">
        <v>213</v>
      </c>
      <c r="D15">
        <v>137.1</v>
      </c>
      <c r="E15">
        <v>47.699999999999903</v>
      </c>
      <c r="F15">
        <v>70.999999999999901</v>
      </c>
      <c r="G15">
        <v>18.399999999999899</v>
      </c>
      <c r="H15">
        <v>42.5</v>
      </c>
      <c r="I15">
        <v>33.4</v>
      </c>
      <c r="J15">
        <v>142.80000000000001</v>
      </c>
      <c r="K15">
        <v>70.2</v>
      </c>
      <c r="L15">
        <v>50</v>
      </c>
      <c r="M15">
        <v>19.799999999999901</v>
      </c>
      <c r="N15">
        <v>73.400000000000006</v>
      </c>
      <c r="O15">
        <v>27.7</v>
      </c>
      <c r="P15">
        <v>29.9</v>
      </c>
      <c r="Q15">
        <v>36.1</v>
      </c>
      <c r="R15">
        <v>45.9</v>
      </c>
      <c r="S15">
        <v>40.9</v>
      </c>
      <c r="T15">
        <v>46.199999999999903</v>
      </c>
      <c r="U15">
        <v>125.1</v>
      </c>
      <c r="V15">
        <f t="shared" si="0"/>
        <v>52.439024390243901</v>
      </c>
      <c r="W15">
        <f t="shared" si="1"/>
        <v>64.366197183098578</v>
      </c>
      <c r="X15">
        <f t="shared" si="2"/>
        <v>22.394366197183054</v>
      </c>
      <c r="Y15">
        <f t="shared" si="3"/>
        <v>33.333333333333286</v>
      </c>
      <c r="Z15">
        <f t="shared" si="4"/>
        <v>8.638497652582112</v>
      </c>
      <c r="AA15">
        <f t="shared" si="5"/>
        <v>19.953051643192488</v>
      </c>
      <c r="AB15">
        <f t="shared" si="6"/>
        <v>15.68075117370892</v>
      </c>
      <c r="AC15">
        <f t="shared" si="7"/>
        <v>67.042253521126767</v>
      </c>
      <c r="AD15">
        <f t="shared" si="8"/>
        <v>32.95774647887324</v>
      </c>
      <c r="AE15">
        <f t="shared" si="9"/>
        <v>23.474178403755868</v>
      </c>
      <c r="AF15">
        <f t="shared" si="10"/>
        <v>9.2957746478872778</v>
      </c>
      <c r="AG15">
        <f t="shared" si="11"/>
        <v>34.460093896713616</v>
      </c>
      <c r="AH15">
        <f t="shared" si="12"/>
        <v>13.00469483568075</v>
      </c>
      <c r="AI15">
        <f t="shared" si="13"/>
        <v>14.037558685446008</v>
      </c>
      <c r="AJ15">
        <f t="shared" si="14"/>
        <v>16.94835680751174</v>
      </c>
      <c r="AK15">
        <f t="shared" si="15"/>
        <v>21.549295774647888</v>
      </c>
      <c r="AL15">
        <f t="shared" si="16"/>
        <v>19.2018779342723</v>
      </c>
      <c r="AM15">
        <f t="shared" si="17"/>
        <v>21.690140845070378</v>
      </c>
      <c r="AN15">
        <f t="shared" si="18"/>
        <v>58.732394366197184</v>
      </c>
    </row>
    <row r="16" spans="1:40" x14ac:dyDescent="0.3">
      <c r="A16" t="s">
        <v>45</v>
      </c>
      <c r="B16">
        <v>0.50975609756097495</v>
      </c>
      <c r="C16">
        <v>211.7</v>
      </c>
      <c r="D16">
        <v>148.9</v>
      </c>
      <c r="E16">
        <v>82.1</v>
      </c>
      <c r="F16">
        <v>44.4</v>
      </c>
      <c r="G16">
        <v>22.399999999999899</v>
      </c>
      <c r="H16">
        <v>54.699999999999903</v>
      </c>
      <c r="I16">
        <v>8.1</v>
      </c>
      <c r="J16">
        <v>160.6</v>
      </c>
      <c r="K16">
        <v>51.1</v>
      </c>
      <c r="L16">
        <v>51.2</v>
      </c>
      <c r="M16">
        <v>12.1</v>
      </c>
      <c r="N16">
        <v>63.8</v>
      </c>
      <c r="O16">
        <v>74.900000000000006</v>
      </c>
      <c r="P16">
        <v>20.2</v>
      </c>
      <c r="Q16">
        <v>28.7</v>
      </c>
      <c r="R16">
        <v>24.099999999999898</v>
      </c>
      <c r="S16">
        <v>88.8</v>
      </c>
      <c r="T16">
        <v>84.7</v>
      </c>
      <c r="U16">
        <v>38.200000000000003</v>
      </c>
      <c r="V16">
        <f t="shared" si="0"/>
        <v>50.975609756097498</v>
      </c>
      <c r="W16">
        <f t="shared" si="1"/>
        <v>70.335380255077951</v>
      </c>
      <c r="X16">
        <f t="shared" si="2"/>
        <v>38.781294284364662</v>
      </c>
      <c r="Y16">
        <f t="shared" si="3"/>
        <v>20.973075106282476</v>
      </c>
      <c r="Z16">
        <f t="shared" si="4"/>
        <v>10.581010864430752</v>
      </c>
      <c r="AA16">
        <f t="shared" si="5"/>
        <v>25.838450637694805</v>
      </c>
      <c r="AB16">
        <f t="shared" si="6"/>
        <v>3.8261691072272086</v>
      </c>
      <c r="AC16">
        <f t="shared" si="7"/>
        <v>75.862068965517238</v>
      </c>
      <c r="AD16">
        <f t="shared" si="8"/>
        <v>24.137931034482758</v>
      </c>
      <c r="AE16">
        <f t="shared" si="9"/>
        <v>24.185167690127539</v>
      </c>
      <c r="AF16">
        <f t="shared" si="10"/>
        <v>5.7156353330184224</v>
      </c>
      <c r="AG16">
        <f t="shared" si="11"/>
        <v>30.136986301369863</v>
      </c>
      <c r="AH16">
        <f t="shared" si="12"/>
        <v>35.38025507794049</v>
      </c>
      <c r="AI16">
        <f t="shared" si="13"/>
        <v>9.541804440245631</v>
      </c>
      <c r="AJ16">
        <f t="shared" si="14"/>
        <v>13.556920170051962</v>
      </c>
      <c r="AK16">
        <f t="shared" si="15"/>
        <v>11.384034010392016</v>
      </c>
      <c r="AL16">
        <f t="shared" si="16"/>
        <v>41.946150212564952</v>
      </c>
      <c r="AM16">
        <f t="shared" si="17"/>
        <v>40.00944733112896</v>
      </c>
      <c r="AN16">
        <f t="shared" si="18"/>
        <v>18.044402456306095</v>
      </c>
    </row>
    <row r="17" spans="1:40" x14ac:dyDescent="0.3">
      <c r="A17" t="s">
        <v>17</v>
      </c>
      <c r="B17">
        <v>0.50611246943765198</v>
      </c>
      <c r="C17">
        <v>209.49999999999901</v>
      </c>
      <c r="D17">
        <v>130.5</v>
      </c>
      <c r="E17">
        <v>29.799999999999901</v>
      </c>
      <c r="F17">
        <v>44</v>
      </c>
      <c r="G17">
        <v>56.7</v>
      </c>
      <c r="H17">
        <v>75.3</v>
      </c>
      <c r="I17">
        <v>3.69999999999999</v>
      </c>
      <c r="J17">
        <v>180.99999999999901</v>
      </c>
      <c r="K17">
        <v>28.499999999999901</v>
      </c>
      <c r="L17">
        <v>7.5</v>
      </c>
      <c r="M17">
        <v>17.100000000000001</v>
      </c>
      <c r="N17">
        <v>24.599999999999898</v>
      </c>
      <c r="O17">
        <v>21.899999999999899</v>
      </c>
      <c r="P17">
        <v>70.8</v>
      </c>
      <c r="Q17">
        <v>70.900000000000006</v>
      </c>
      <c r="R17">
        <v>21.299999999999901</v>
      </c>
      <c r="S17">
        <v>60.8</v>
      </c>
      <c r="T17">
        <v>106</v>
      </c>
      <c r="U17">
        <v>42.699999999999903</v>
      </c>
      <c r="V17">
        <f t="shared" si="0"/>
        <v>50.611246943765195</v>
      </c>
      <c r="W17">
        <f t="shared" si="1"/>
        <v>62.291169451074282</v>
      </c>
      <c r="X17">
        <f t="shared" si="2"/>
        <v>14.22434367541768</v>
      </c>
      <c r="Y17">
        <f t="shared" si="3"/>
        <v>21.002386634844967</v>
      </c>
      <c r="Z17">
        <f t="shared" si="4"/>
        <v>27.064439140811587</v>
      </c>
      <c r="AA17">
        <f t="shared" si="5"/>
        <v>35.942720763723315</v>
      </c>
      <c r="AB17">
        <f t="shared" si="6"/>
        <v>1.7661097852028673</v>
      </c>
      <c r="AC17">
        <f t="shared" si="7"/>
        <v>86.396181384248152</v>
      </c>
      <c r="AD17">
        <f t="shared" si="8"/>
        <v>13.603818615751806</v>
      </c>
      <c r="AE17">
        <f t="shared" si="9"/>
        <v>3.5799522673031192</v>
      </c>
      <c r="AF17">
        <f t="shared" si="10"/>
        <v>8.1622911694511142</v>
      </c>
      <c r="AG17">
        <f t="shared" si="11"/>
        <v>11.742243436754183</v>
      </c>
      <c r="AH17">
        <f t="shared" si="12"/>
        <v>10.45346062052506</v>
      </c>
      <c r="AI17">
        <f t="shared" si="13"/>
        <v>33.794749403341449</v>
      </c>
      <c r="AJ17">
        <f t="shared" si="14"/>
        <v>33.842482100238826</v>
      </c>
      <c r="AK17">
        <f t="shared" si="15"/>
        <v>10.167064439140812</v>
      </c>
      <c r="AL17">
        <f t="shared" si="16"/>
        <v>29.021479713603952</v>
      </c>
      <c r="AM17">
        <f t="shared" si="17"/>
        <v>50.596658711217422</v>
      </c>
      <c r="AN17">
        <f t="shared" si="18"/>
        <v>20.381861575179048</v>
      </c>
    </row>
    <row r="18" spans="1:40" x14ac:dyDescent="0.3">
      <c r="A18" t="s">
        <v>44</v>
      </c>
      <c r="B18">
        <v>0.48048780487804799</v>
      </c>
      <c r="C18">
        <v>207.099999999999</v>
      </c>
      <c r="D18">
        <v>172.19999999999899</v>
      </c>
      <c r="E18">
        <v>41.1</v>
      </c>
      <c r="F18">
        <v>63.5</v>
      </c>
      <c r="G18">
        <v>67.599999999999994</v>
      </c>
      <c r="H18">
        <v>24</v>
      </c>
      <c r="I18">
        <v>10.899999999999901</v>
      </c>
      <c r="J18">
        <v>152.099999999999</v>
      </c>
      <c r="K18">
        <v>55</v>
      </c>
      <c r="L18">
        <v>51.7</v>
      </c>
      <c r="M18">
        <v>7.7</v>
      </c>
      <c r="N18">
        <v>59.4</v>
      </c>
      <c r="O18">
        <v>36</v>
      </c>
      <c r="P18">
        <v>67.699999999999903</v>
      </c>
      <c r="Q18">
        <v>12.9</v>
      </c>
      <c r="R18">
        <v>31.099999999999898</v>
      </c>
      <c r="S18">
        <v>118.5</v>
      </c>
      <c r="T18">
        <v>54.6</v>
      </c>
      <c r="U18">
        <v>34.9</v>
      </c>
      <c r="V18">
        <f t="shared" si="0"/>
        <v>48.048780487804798</v>
      </c>
      <c r="W18">
        <f t="shared" si="1"/>
        <v>83.148237566392964</v>
      </c>
      <c r="X18">
        <f t="shared" si="2"/>
        <v>19.845485272815161</v>
      </c>
      <c r="Y18">
        <f t="shared" si="3"/>
        <v>30.661516175760649</v>
      </c>
      <c r="Z18">
        <f t="shared" si="4"/>
        <v>32.641236117817634</v>
      </c>
      <c r="AA18">
        <f t="shared" si="5"/>
        <v>11.588604538870168</v>
      </c>
      <c r="AB18">
        <f t="shared" si="6"/>
        <v>5.2631578947368194</v>
      </c>
      <c r="AC18">
        <f t="shared" si="7"/>
        <v>73.442781265089195</v>
      </c>
      <c r="AD18">
        <f t="shared" si="8"/>
        <v>26.557218734910798</v>
      </c>
      <c r="AE18">
        <f t="shared" si="9"/>
        <v>24.963785610816153</v>
      </c>
      <c r="AF18">
        <f t="shared" si="10"/>
        <v>3.7180106228875118</v>
      </c>
      <c r="AG18">
        <f t="shared" si="11"/>
        <v>28.681796233703661</v>
      </c>
      <c r="AH18">
        <f t="shared" si="12"/>
        <v>17.38290680830525</v>
      </c>
      <c r="AI18">
        <f t="shared" si="13"/>
        <v>32.689521970062884</v>
      </c>
      <c r="AJ18">
        <f t="shared" si="14"/>
        <v>6.228874939642715</v>
      </c>
      <c r="AK18">
        <f t="shared" si="15"/>
        <v>15.016900048285875</v>
      </c>
      <c r="AL18">
        <f t="shared" si="16"/>
        <v>57.218734910671451</v>
      </c>
      <c r="AM18">
        <f t="shared" si="17"/>
        <v>26.36407532592963</v>
      </c>
      <c r="AN18">
        <f t="shared" si="18"/>
        <v>16.851762433607036</v>
      </c>
    </row>
    <row r="19" spans="1:40" x14ac:dyDescent="0.3">
      <c r="A19" t="s">
        <v>23</v>
      </c>
      <c r="B19">
        <v>0.47804878048780403</v>
      </c>
      <c r="C19">
        <v>199.29999999999899</v>
      </c>
      <c r="D19">
        <v>162.5</v>
      </c>
      <c r="E19">
        <v>0.4</v>
      </c>
      <c r="F19">
        <v>48.9</v>
      </c>
      <c r="G19">
        <v>113.19999999999899</v>
      </c>
      <c r="H19">
        <v>27.799999999999901</v>
      </c>
      <c r="I19">
        <v>9</v>
      </c>
      <c r="J19">
        <v>141.099999999999</v>
      </c>
      <c r="K19">
        <v>58.199999999999903</v>
      </c>
      <c r="L19">
        <v>55.799999999999898</v>
      </c>
      <c r="M19">
        <v>0</v>
      </c>
      <c r="N19">
        <v>55.799999999999898</v>
      </c>
      <c r="O19">
        <v>14.7</v>
      </c>
      <c r="P19">
        <v>50.399999999999899</v>
      </c>
      <c r="Q19">
        <v>28.6</v>
      </c>
      <c r="R19">
        <v>49.8</v>
      </c>
      <c r="S19">
        <v>85.5</v>
      </c>
      <c r="T19">
        <v>78.3</v>
      </c>
      <c r="U19">
        <v>35.5</v>
      </c>
      <c r="V19">
        <f t="shared" si="0"/>
        <v>47.804878048780402</v>
      </c>
      <c r="W19">
        <f t="shared" si="1"/>
        <v>81.535373808329567</v>
      </c>
      <c r="X19">
        <f t="shared" si="2"/>
        <v>0.20070245860511893</v>
      </c>
      <c r="Y19">
        <f t="shared" si="3"/>
        <v>24.535875564475791</v>
      </c>
      <c r="Z19">
        <f t="shared" si="4"/>
        <v>56.79879578524816</v>
      </c>
      <c r="AA19">
        <f t="shared" si="5"/>
        <v>13.948820873055718</v>
      </c>
      <c r="AB19">
        <f t="shared" si="6"/>
        <v>4.5158053186151754</v>
      </c>
      <c r="AC19">
        <f t="shared" si="7"/>
        <v>70.797792272955192</v>
      </c>
      <c r="AD19">
        <f t="shared" si="8"/>
        <v>29.202207727044755</v>
      </c>
      <c r="AE19">
        <f t="shared" si="9"/>
        <v>27.997992975414039</v>
      </c>
      <c r="AF19">
        <f t="shared" si="10"/>
        <v>0</v>
      </c>
      <c r="AG19">
        <f t="shared" si="11"/>
        <v>27.997992975414039</v>
      </c>
      <c r="AH19">
        <f t="shared" si="12"/>
        <v>7.3758153537381199</v>
      </c>
      <c r="AI19">
        <f t="shared" si="13"/>
        <v>25.288509784244933</v>
      </c>
      <c r="AJ19">
        <f t="shared" si="14"/>
        <v>14.350225790266006</v>
      </c>
      <c r="AK19">
        <f t="shared" si="15"/>
        <v>24.987456096337304</v>
      </c>
      <c r="AL19">
        <f t="shared" si="16"/>
        <v>42.900150526844172</v>
      </c>
      <c r="AM19">
        <f t="shared" si="17"/>
        <v>39.287506271952026</v>
      </c>
      <c r="AN19">
        <f t="shared" si="18"/>
        <v>17.812343201204307</v>
      </c>
    </row>
    <row r="20" spans="1:40" x14ac:dyDescent="0.3">
      <c r="A20" t="s">
        <v>19</v>
      </c>
      <c r="B20">
        <v>0.44146341463414601</v>
      </c>
      <c r="C20">
        <v>185.5</v>
      </c>
      <c r="D20">
        <v>151.29999999999899</v>
      </c>
      <c r="E20">
        <v>49.699999999999903</v>
      </c>
      <c r="F20">
        <v>67.099999999999994</v>
      </c>
      <c r="G20">
        <v>34.5</v>
      </c>
      <c r="H20">
        <v>18.100000000000001</v>
      </c>
      <c r="I20">
        <v>16.099999999999898</v>
      </c>
      <c r="J20">
        <v>163.5</v>
      </c>
      <c r="K20">
        <v>22</v>
      </c>
      <c r="L20">
        <v>21.299999999999901</v>
      </c>
      <c r="M20">
        <v>15.3</v>
      </c>
      <c r="N20">
        <v>36.6</v>
      </c>
      <c r="O20">
        <v>35</v>
      </c>
      <c r="P20">
        <v>35.199999999999903</v>
      </c>
      <c r="Q20">
        <v>50.5</v>
      </c>
      <c r="R20">
        <v>28.2</v>
      </c>
      <c r="S20">
        <v>93.799999999999898</v>
      </c>
      <c r="T20">
        <v>32.700000000000003</v>
      </c>
      <c r="U20">
        <v>58.999999999999901</v>
      </c>
      <c r="V20">
        <f t="shared" si="0"/>
        <v>44.146341463414601</v>
      </c>
      <c r="W20">
        <f t="shared" si="1"/>
        <v>81.563342318058744</v>
      </c>
      <c r="X20">
        <f t="shared" si="2"/>
        <v>26.79245283018863</v>
      </c>
      <c r="Y20">
        <f t="shared" si="3"/>
        <v>36.17250673854447</v>
      </c>
      <c r="Z20">
        <f t="shared" si="4"/>
        <v>18.598382749326145</v>
      </c>
      <c r="AA20">
        <f t="shared" si="5"/>
        <v>9.7574123989218329</v>
      </c>
      <c r="AB20">
        <f t="shared" si="6"/>
        <v>8.6792452830188136</v>
      </c>
      <c r="AC20">
        <f t="shared" si="7"/>
        <v>88.140161725067387</v>
      </c>
      <c r="AD20">
        <f t="shared" si="8"/>
        <v>11.859838274932615</v>
      </c>
      <c r="AE20">
        <f t="shared" si="9"/>
        <v>11.482479784366523</v>
      </c>
      <c r="AF20">
        <f t="shared" si="10"/>
        <v>8.2479784366576823</v>
      </c>
      <c r="AG20">
        <f t="shared" si="11"/>
        <v>19.730458221024261</v>
      </c>
      <c r="AH20">
        <f t="shared" si="12"/>
        <v>18.867924528301888</v>
      </c>
      <c r="AI20">
        <f t="shared" si="13"/>
        <v>18.97574123989213</v>
      </c>
      <c r="AJ20">
        <f t="shared" si="14"/>
        <v>27.223719676549869</v>
      </c>
      <c r="AK20">
        <f t="shared" si="15"/>
        <v>15.202156334231805</v>
      </c>
      <c r="AL20">
        <f t="shared" si="16"/>
        <v>50.566037735849001</v>
      </c>
      <c r="AM20">
        <f t="shared" si="17"/>
        <v>17.628032345013477</v>
      </c>
      <c r="AN20">
        <f t="shared" si="18"/>
        <v>31.805929919137409</v>
      </c>
    </row>
    <row r="21" spans="1:40" x14ac:dyDescent="0.3">
      <c r="A21" t="s">
        <v>24</v>
      </c>
      <c r="B21">
        <v>0.41707317073170702</v>
      </c>
      <c r="C21">
        <v>183</v>
      </c>
      <c r="D21">
        <v>130.30000000000001</v>
      </c>
      <c r="E21">
        <v>-0.3</v>
      </c>
      <c r="F21">
        <v>95.3</v>
      </c>
      <c r="G21">
        <v>35.299999999999997</v>
      </c>
      <c r="H21">
        <v>27.799999999999901</v>
      </c>
      <c r="I21">
        <v>24.9</v>
      </c>
      <c r="J21">
        <v>148.6</v>
      </c>
      <c r="K21">
        <v>34.4</v>
      </c>
      <c r="L21">
        <v>14.9</v>
      </c>
      <c r="M21">
        <v>9.2999999999999901</v>
      </c>
      <c r="N21">
        <v>24.1999999999999</v>
      </c>
      <c r="O21">
        <v>48.1</v>
      </c>
      <c r="P21">
        <v>46.6</v>
      </c>
      <c r="Q21">
        <v>27.299999999999901</v>
      </c>
      <c r="R21">
        <v>36.799999999999898</v>
      </c>
      <c r="S21">
        <v>93.499999999999901</v>
      </c>
      <c r="T21">
        <v>52.1</v>
      </c>
      <c r="U21">
        <v>37.4</v>
      </c>
      <c r="V21">
        <f t="shared" si="0"/>
        <v>41.707317073170699</v>
      </c>
      <c r="W21">
        <f t="shared" si="1"/>
        <v>71.202185792349738</v>
      </c>
      <c r="X21">
        <f t="shared" si="2"/>
        <v>-0.16393442622950818</v>
      </c>
      <c r="Y21">
        <f t="shared" si="3"/>
        <v>52.076502732240435</v>
      </c>
      <c r="Z21">
        <f t="shared" si="4"/>
        <v>19.289617486338798</v>
      </c>
      <c r="AA21">
        <f t="shared" si="5"/>
        <v>15.191256830601038</v>
      </c>
      <c r="AB21">
        <f t="shared" si="6"/>
        <v>13.60655737704918</v>
      </c>
      <c r="AC21">
        <f t="shared" si="7"/>
        <v>81.202185792349724</v>
      </c>
      <c r="AD21">
        <f t="shared" si="8"/>
        <v>18.797814207650273</v>
      </c>
      <c r="AE21">
        <f t="shared" si="9"/>
        <v>8.1420765027322393</v>
      </c>
      <c r="AF21">
        <f t="shared" si="10"/>
        <v>5.0819672131147486</v>
      </c>
      <c r="AG21">
        <f t="shared" si="11"/>
        <v>13.224043715846939</v>
      </c>
      <c r="AH21">
        <f t="shared" si="12"/>
        <v>26.284153005464482</v>
      </c>
      <c r="AI21">
        <f t="shared" si="13"/>
        <v>25.464480874316941</v>
      </c>
      <c r="AJ21">
        <f t="shared" si="14"/>
        <v>14.91803278688519</v>
      </c>
      <c r="AK21">
        <f t="shared" si="15"/>
        <v>20.109289617486283</v>
      </c>
      <c r="AL21">
        <f t="shared" si="16"/>
        <v>51.092896174863334</v>
      </c>
      <c r="AM21">
        <f t="shared" si="17"/>
        <v>28.469945355191257</v>
      </c>
      <c r="AN21">
        <f t="shared" si="18"/>
        <v>20.437158469945356</v>
      </c>
    </row>
    <row r="22" spans="1:40" x14ac:dyDescent="0.3">
      <c r="A22" t="s">
        <v>34</v>
      </c>
      <c r="B22">
        <v>0.41463414634146301</v>
      </c>
      <c r="C22">
        <v>179.39999999999901</v>
      </c>
      <c r="D22">
        <v>138.69999999999899</v>
      </c>
      <c r="E22">
        <v>59.9</v>
      </c>
      <c r="F22">
        <v>15.6</v>
      </c>
      <c r="G22">
        <v>63.2</v>
      </c>
      <c r="H22">
        <v>23.1</v>
      </c>
      <c r="I22">
        <v>17.600000000000001</v>
      </c>
      <c r="J22">
        <v>159.49999999999901</v>
      </c>
      <c r="K22">
        <v>19.899999999999999</v>
      </c>
      <c r="L22">
        <v>15.299999999999899</v>
      </c>
      <c r="M22">
        <v>0.7</v>
      </c>
      <c r="N22">
        <v>16.100000000000001</v>
      </c>
      <c r="O22">
        <v>81.599999999999994</v>
      </c>
      <c r="P22">
        <v>34.599999999999902</v>
      </c>
      <c r="Q22">
        <v>4.0999999999999996</v>
      </c>
      <c r="R22">
        <v>39.4</v>
      </c>
      <c r="S22">
        <v>53.7</v>
      </c>
      <c r="T22">
        <v>76.999999999999901</v>
      </c>
      <c r="U22">
        <v>48.7</v>
      </c>
      <c r="V22">
        <f t="shared" si="0"/>
        <v>41.463414634146304</v>
      </c>
      <c r="W22">
        <f t="shared" si="1"/>
        <v>77.313266443701096</v>
      </c>
      <c r="X22">
        <f t="shared" si="2"/>
        <v>33.389074693422707</v>
      </c>
      <c r="Y22">
        <f t="shared" si="3"/>
        <v>8.695652173913091</v>
      </c>
      <c r="Z22">
        <f t="shared" si="4"/>
        <v>35.228539576365861</v>
      </c>
      <c r="AA22">
        <f t="shared" si="5"/>
        <v>12.876254180602078</v>
      </c>
      <c r="AB22">
        <f t="shared" si="6"/>
        <v>9.810479375696822</v>
      </c>
      <c r="AC22">
        <f t="shared" si="7"/>
        <v>88.907469342251886</v>
      </c>
      <c r="AD22">
        <f t="shared" si="8"/>
        <v>11.092530657748108</v>
      </c>
      <c r="AE22">
        <f t="shared" si="9"/>
        <v>8.528428093645477</v>
      </c>
      <c r="AF22">
        <f t="shared" si="10"/>
        <v>0.3901895206243054</v>
      </c>
      <c r="AG22">
        <f t="shared" si="11"/>
        <v>8.9743589743590242</v>
      </c>
      <c r="AH22">
        <f t="shared" si="12"/>
        <v>45.484949832776167</v>
      </c>
      <c r="AI22">
        <f t="shared" si="13"/>
        <v>19.28651059085847</v>
      </c>
      <c r="AJ22">
        <f t="shared" si="14"/>
        <v>2.2853957636566458</v>
      </c>
      <c r="AK22">
        <f t="shared" si="15"/>
        <v>21.962095875139472</v>
      </c>
      <c r="AL22">
        <f t="shared" si="16"/>
        <v>29.933110367893146</v>
      </c>
      <c r="AM22">
        <f t="shared" si="17"/>
        <v>42.920847268673533</v>
      </c>
      <c r="AN22">
        <f t="shared" si="18"/>
        <v>27.146042363433821</v>
      </c>
    </row>
    <row r="23" spans="1:40" x14ac:dyDescent="0.3">
      <c r="A23" t="s">
        <v>35</v>
      </c>
      <c r="B23">
        <v>0.41707317073170702</v>
      </c>
      <c r="C23">
        <v>177.9</v>
      </c>
      <c r="D23">
        <v>136</v>
      </c>
      <c r="E23">
        <v>81.099999999999994</v>
      </c>
      <c r="F23">
        <v>17.899999999999999</v>
      </c>
      <c r="G23">
        <v>36.999999999999901</v>
      </c>
      <c r="H23">
        <v>14.5</v>
      </c>
      <c r="I23">
        <v>27.399999999999899</v>
      </c>
      <c r="J23">
        <v>145.69999999999999</v>
      </c>
      <c r="K23">
        <v>32.199999999999903</v>
      </c>
      <c r="L23">
        <v>31.499999999999901</v>
      </c>
      <c r="M23">
        <v>34.799999999999997</v>
      </c>
      <c r="N23">
        <v>66.8</v>
      </c>
      <c r="O23">
        <v>37.200000000000003</v>
      </c>
      <c r="P23">
        <v>17.299999999999901</v>
      </c>
      <c r="Q23">
        <v>24.9</v>
      </c>
      <c r="R23">
        <v>30.9</v>
      </c>
      <c r="S23">
        <v>15.9</v>
      </c>
      <c r="T23">
        <v>81.5</v>
      </c>
      <c r="U23">
        <v>80.5</v>
      </c>
      <c r="V23">
        <f t="shared" si="0"/>
        <v>41.707317073170699</v>
      </c>
      <c r="W23">
        <f t="shared" si="1"/>
        <v>76.447442383361448</v>
      </c>
      <c r="X23">
        <f t="shared" si="2"/>
        <v>45.587408656548618</v>
      </c>
      <c r="Y23">
        <f t="shared" si="3"/>
        <v>10.061832490163011</v>
      </c>
      <c r="Z23">
        <f t="shared" si="4"/>
        <v>20.798201236649746</v>
      </c>
      <c r="AA23">
        <f t="shared" si="5"/>
        <v>8.150646430578977</v>
      </c>
      <c r="AB23">
        <f t="shared" si="6"/>
        <v>15.401911186059527</v>
      </c>
      <c r="AC23">
        <f t="shared" si="7"/>
        <v>81.899943788645302</v>
      </c>
      <c r="AD23">
        <f t="shared" si="8"/>
        <v>18.100056211354641</v>
      </c>
      <c r="AE23">
        <f t="shared" si="9"/>
        <v>17.706576728499101</v>
      </c>
      <c r="AF23">
        <f t="shared" si="10"/>
        <v>19.561551433389543</v>
      </c>
      <c r="AG23">
        <f t="shared" si="11"/>
        <v>37.549184935356941</v>
      </c>
      <c r="AH23">
        <f t="shared" si="12"/>
        <v>20.910623946037099</v>
      </c>
      <c r="AI23">
        <f t="shared" si="13"/>
        <v>9.7245643620010682</v>
      </c>
      <c r="AJ23">
        <f t="shared" si="14"/>
        <v>13.99662731871838</v>
      </c>
      <c r="AK23">
        <f t="shared" si="15"/>
        <v>17.369308600337266</v>
      </c>
      <c r="AL23">
        <f t="shared" si="16"/>
        <v>8.937605396290051</v>
      </c>
      <c r="AM23">
        <f t="shared" si="17"/>
        <v>45.812254075323217</v>
      </c>
      <c r="AN23">
        <f t="shared" si="18"/>
        <v>45.250140528386737</v>
      </c>
    </row>
    <row r="24" spans="1:40" x14ac:dyDescent="0.3">
      <c r="A24" t="s">
        <v>32</v>
      </c>
      <c r="B24">
        <v>0.41219512195121899</v>
      </c>
      <c r="C24">
        <v>175.89999999999901</v>
      </c>
      <c r="D24">
        <v>122.3</v>
      </c>
      <c r="E24">
        <v>18</v>
      </c>
      <c r="F24">
        <v>56.099999999999902</v>
      </c>
      <c r="G24">
        <v>48.2</v>
      </c>
      <c r="H24">
        <v>47.4</v>
      </c>
      <c r="I24">
        <v>6.1999999999999904</v>
      </c>
      <c r="J24">
        <v>122.399999999999</v>
      </c>
      <c r="K24">
        <v>53.5</v>
      </c>
      <c r="L24">
        <v>49.5</v>
      </c>
      <c r="M24">
        <v>10.399999999999901</v>
      </c>
      <c r="N24">
        <v>59.699999999999903</v>
      </c>
      <c r="O24">
        <v>25.9</v>
      </c>
      <c r="P24">
        <v>18.399999999999999</v>
      </c>
      <c r="Q24">
        <v>52.199999999999903</v>
      </c>
      <c r="R24">
        <v>19.7</v>
      </c>
      <c r="S24">
        <v>80.899999999999906</v>
      </c>
      <c r="T24">
        <v>58.3</v>
      </c>
      <c r="U24">
        <v>36.699999999999903</v>
      </c>
      <c r="V24">
        <f t="shared" si="0"/>
        <v>41.219512195121901</v>
      </c>
      <c r="W24">
        <f t="shared" si="1"/>
        <v>69.528140989198789</v>
      </c>
      <c r="X24">
        <f t="shared" si="2"/>
        <v>10.233086981239397</v>
      </c>
      <c r="Y24">
        <f t="shared" si="3"/>
        <v>31.893121091529402</v>
      </c>
      <c r="Z24">
        <f t="shared" si="4"/>
        <v>27.401932916429946</v>
      </c>
      <c r="AA24">
        <f t="shared" si="5"/>
        <v>26.947129050597081</v>
      </c>
      <c r="AB24">
        <f t="shared" si="6"/>
        <v>3.5247299602046764</v>
      </c>
      <c r="AC24">
        <f t="shared" si="7"/>
        <v>69.584991472427333</v>
      </c>
      <c r="AD24">
        <f t="shared" si="8"/>
        <v>30.415008527572656</v>
      </c>
      <c r="AE24">
        <f t="shared" si="9"/>
        <v>28.140989198408345</v>
      </c>
      <c r="AF24">
        <f t="shared" si="10"/>
        <v>5.9124502558271512</v>
      </c>
      <c r="AG24">
        <f t="shared" si="11"/>
        <v>33.939738487777284</v>
      </c>
      <c r="AH24">
        <f t="shared" si="12"/>
        <v>14.724275156338912</v>
      </c>
      <c r="AI24">
        <f t="shared" si="13"/>
        <v>10.460488914155828</v>
      </c>
      <c r="AJ24">
        <f t="shared" si="14"/>
        <v>29.6759522455942</v>
      </c>
      <c r="AK24">
        <f t="shared" si="15"/>
        <v>11.199545196134229</v>
      </c>
      <c r="AL24">
        <f t="shared" si="16"/>
        <v>45.992040932348132</v>
      </c>
      <c r="AM24">
        <f t="shared" si="17"/>
        <v>33.143831722569828</v>
      </c>
      <c r="AN24">
        <f t="shared" si="18"/>
        <v>20.864127345082494</v>
      </c>
    </row>
    <row r="25" spans="1:40" x14ac:dyDescent="0.3">
      <c r="A25" t="s">
        <v>33</v>
      </c>
      <c r="B25">
        <v>0.35853658536585298</v>
      </c>
      <c r="C25">
        <v>175</v>
      </c>
      <c r="D25">
        <v>133.29999999999899</v>
      </c>
      <c r="E25">
        <v>72.899999999999906</v>
      </c>
      <c r="F25">
        <v>26.1</v>
      </c>
      <c r="G25">
        <v>34.299999999999997</v>
      </c>
      <c r="H25">
        <v>34.299999999999997</v>
      </c>
      <c r="I25">
        <v>7.3999999999999897</v>
      </c>
      <c r="J25">
        <v>93.8</v>
      </c>
      <c r="K25">
        <v>81.199999999999903</v>
      </c>
      <c r="L25">
        <v>47.1</v>
      </c>
      <c r="M25">
        <v>1.4</v>
      </c>
      <c r="N25">
        <v>48.5</v>
      </c>
      <c r="O25">
        <v>62.799999999999898</v>
      </c>
      <c r="P25">
        <v>3.9</v>
      </c>
      <c r="Q25">
        <v>43.599999999999902</v>
      </c>
      <c r="R25">
        <v>16.2</v>
      </c>
      <c r="S25">
        <v>113.3</v>
      </c>
      <c r="T25">
        <v>30.999999999999901</v>
      </c>
      <c r="U25">
        <v>30.7</v>
      </c>
      <c r="V25">
        <f t="shared" si="0"/>
        <v>35.8536585365853</v>
      </c>
      <c r="W25">
        <f t="shared" si="1"/>
        <v>76.171428571427995</v>
      </c>
      <c r="X25">
        <f t="shared" si="2"/>
        <v>41.657142857142802</v>
      </c>
      <c r="Y25">
        <f t="shared" si="3"/>
        <v>14.914285714285716</v>
      </c>
      <c r="Z25">
        <f t="shared" si="4"/>
        <v>19.599999999999998</v>
      </c>
      <c r="AA25">
        <f t="shared" si="5"/>
        <v>19.599999999999998</v>
      </c>
      <c r="AB25">
        <f t="shared" si="6"/>
        <v>4.2285714285714224</v>
      </c>
      <c r="AC25">
        <f t="shared" si="7"/>
        <v>53.6</v>
      </c>
      <c r="AD25">
        <f t="shared" si="8"/>
        <v>46.399999999999949</v>
      </c>
      <c r="AE25">
        <f t="shared" si="9"/>
        <v>26.914285714285711</v>
      </c>
      <c r="AF25">
        <f t="shared" si="10"/>
        <v>0.8</v>
      </c>
      <c r="AG25">
        <f t="shared" si="11"/>
        <v>27.714285714285715</v>
      </c>
      <c r="AH25">
        <f t="shared" si="12"/>
        <v>35.885714285714229</v>
      </c>
      <c r="AI25">
        <f t="shared" si="13"/>
        <v>2.2285714285714282</v>
      </c>
      <c r="AJ25">
        <f t="shared" si="14"/>
        <v>24.914285714285658</v>
      </c>
      <c r="AK25">
        <f t="shared" si="15"/>
        <v>9.2571428571428562</v>
      </c>
      <c r="AL25">
        <f t="shared" si="16"/>
        <v>64.742857142857147</v>
      </c>
      <c r="AM25">
        <f t="shared" si="17"/>
        <v>17.714285714285658</v>
      </c>
      <c r="AN25">
        <f t="shared" si="18"/>
        <v>17.542857142857144</v>
      </c>
    </row>
    <row r="26" spans="1:40" x14ac:dyDescent="0.3">
      <c r="A26" t="s">
        <v>18</v>
      </c>
      <c r="B26">
        <v>0.41951219512195098</v>
      </c>
      <c r="C26">
        <v>168</v>
      </c>
      <c r="D26">
        <v>118.4</v>
      </c>
      <c r="E26">
        <v>28.8</v>
      </c>
      <c r="F26">
        <v>58.2</v>
      </c>
      <c r="G26">
        <v>31.4</v>
      </c>
      <c r="H26">
        <v>24.6</v>
      </c>
      <c r="I26">
        <v>25</v>
      </c>
      <c r="J26">
        <v>154</v>
      </c>
      <c r="K26">
        <v>14</v>
      </c>
      <c r="L26">
        <v>12.1</v>
      </c>
      <c r="M26">
        <v>15.8</v>
      </c>
      <c r="N26">
        <v>27.7</v>
      </c>
      <c r="O26">
        <v>12.799999999999899</v>
      </c>
      <c r="P26">
        <v>55.6</v>
      </c>
      <c r="Q26">
        <v>35.199999999999903</v>
      </c>
      <c r="R26">
        <v>36.699999999999903</v>
      </c>
      <c r="S26">
        <v>46.099999999999902</v>
      </c>
      <c r="T26">
        <v>69.599999999999994</v>
      </c>
      <c r="U26">
        <v>52.3</v>
      </c>
      <c r="V26">
        <f t="shared" si="0"/>
        <v>41.951219512195095</v>
      </c>
      <c r="W26">
        <f t="shared" si="1"/>
        <v>70.476190476190482</v>
      </c>
      <c r="X26">
        <f t="shared" si="2"/>
        <v>17.142857142857142</v>
      </c>
      <c r="Y26">
        <f t="shared" si="3"/>
        <v>34.642857142857139</v>
      </c>
      <c r="Z26">
        <f t="shared" si="4"/>
        <v>18.69047619047619</v>
      </c>
      <c r="AA26">
        <f t="shared" si="5"/>
        <v>14.642857142857144</v>
      </c>
      <c r="AB26">
        <f t="shared" si="6"/>
        <v>14.880952380952381</v>
      </c>
      <c r="AC26">
        <f t="shared" si="7"/>
        <v>91.666666666666657</v>
      </c>
      <c r="AD26">
        <f t="shared" si="8"/>
        <v>8.3333333333333321</v>
      </c>
      <c r="AE26">
        <f t="shared" si="9"/>
        <v>7.2023809523809517</v>
      </c>
      <c r="AF26">
        <f t="shared" si="10"/>
        <v>9.4047619047619051</v>
      </c>
      <c r="AG26">
        <f t="shared" si="11"/>
        <v>16.488095238095237</v>
      </c>
      <c r="AH26">
        <f t="shared" si="12"/>
        <v>7.6190476190475582</v>
      </c>
      <c r="AI26">
        <f t="shared" si="13"/>
        <v>33.095238095238095</v>
      </c>
      <c r="AJ26">
        <f t="shared" si="14"/>
        <v>20.952380952380896</v>
      </c>
      <c r="AK26">
        <f t="shared" si="15"/>
        <v>21.845238095238038</v>
      </c>
      <c r="AL26">
        <f t="shared" si="16"/>
        <v>27.440476190476133</v>
      </c>
      <c r="AM26">
        <f t="shared" si="17"/>
        <v>41.428571428571423</v>
      </c>
      <c r="AN26">
        <f t="shared" si="18"/>
        <v>31.13095238095238</v>
      </c>
    </row>
    <row r="27" spans="1:40" x14ac:dyDescent="0.3">
      <c r="A27" t="s">
        <v>39</v>
      </c>
      <c r="B27">
        <v>0.38780487804878</v>
      </c>
      <c r="C27">
        <v>166.7</v>
      </c>
      <c r="D27">
        <v>102.6</v>
      </c>
      <c r="E27">
        <v>14</v>
      </c>
      <c r="F27">
        <v>44.199999999999903</v>
      </c>
      <c r="G27">
        <v>44.4</v>
      </c>
      <c r="H27">
        <v>54.6</v>
      </c>
      <c r="I27">
        <v>9.5</v>
      </c>
      <c r="J27">
        <v>126.5</v>
      </c>
      <c r="K27">
        <v>40.200000000000003</v>
      </c>
      <c r="L27">
        <v>32.299999999999997</v>
      </c>
      <c r="M27">
        <v>18.599999999999898</v>
      </c>
      <c r="N27">
        <v>52</v>
      </c>
      <c r="O27">
        <v>28.7</v>
      </c>
      <c r="P27">
        <v>15.3</v>
      </c>
      <c r="Q27">
        <v>45</v>
      </c>
      <c r="R27">
        <v>25.7</v>
      </c>
      <c r="S27">
        <v>33.6</v>
      </c>
      <c r="T27">
        <v>57.1</v>
      </c>
      <c r="U27">
        <v>75.999999999999901</v>
      </c>
      <c r="V27">
        <f t="shared" si="0"/>
        <v>38.780487804878</v>
      </c>
      <c r="W27">
        <f t="shared" si="1"/>
        <v>61.547690461907621</v>
      </c>
      <c r="X27">
        <f t="shared" si="2"/>
        <v>8.398320335932814</v>
      </c>
      <c r="Y27">
        <f t="shared" si="3"/>
        <v>26.514697060587828</v>
      </c>
      <c r="Z27">
        <f t="shared" si="4"/>
        <v>26.63467306538692</v>
      </c>
      <c r="AA27">
        <f t="shared" si="5"/>
        <v>32.753449310137981</v>
      </c>
      <c r="AB27">
        <f t="shared" si="6"/>
        <v>5.6988602279544098</v>
      </c>
      <c r="AC27">
        <f t="shared" si="7"/>
        <v>75.884823035392927</v>
      </c>
      <c r="AD27">
        <f t="shared" si="8"/>
        <v>24.115176964607084</v>
      </c>
      <c r="AE27">
        <f t="shared" si="9"/>
        <v>19.376124775044989</v>
      </c>
      <c r="AF27">
        <f t="shared" si="10"/>
        <v>11.157768446310676</v>
      </c>
      <c r="AG27">
        <f t="shared" si="11"/>
        <v>31.193761247750452</v>
      </c>
      <c r="AH27">
        <f t="shared" si="12"/>
        <v>17.216556688662269</v>
      </c>
      <c r="AI27">
        <f t="shared" si="13"/>
        <v>9.1781643671265769</v>
      </c>
      <c r="AJ27">
        <f t="shared" si="14"/>
        <v>26.994601079784047</v>
      </c>
      <c r="AK27">
        <f t="shared" si="15"/>
        <v>15.416916616676666</v>
      </c>
      <c r="AL27">
        <f t="shared" si="16"/>
        <v>20.155968806238754</v>
      </c>
      <c r="AM27">
        <f t="shared" si="17"/>
        <v>34.253149370125982</v>
      </c>
      <c r="AN27">
        <f t="shared" si="18"/>
        <v>45.590881823635215</v>
      </c>
    </row>
    <row r="28" spans="1:40" x14ac:dyDescent="0.3">
      <c r="A28" t="s">
        <v>41</v>
      </c>
      <c r="B28">
        <v>0.36585365853658502</v>
      </c>
      <c r="C28">
        <v>161.69999999999999</v>
      </c>
      <c r="D28">
        <v>124</v>
      </c>
      <c r="E28">
        <v>39</v>
      </c>
      <c r="F28">
        <v>41.899999999999899</v>
      </c>
      <c r="G28">
        <v>43.1</v>
      </c>
      <c r="H28">
        <v>27.599999999999898</v>
      </c>
      <c r="I28">
        <v>10.1</v>
      </c>
      <c r="J28">
        <v>149.6</v>
      </c>
      <c r="K28">
        <v>12.1</v>
      </c>
      <c r="L28">
        <v>7.6</v>
      </c>
      <c r="M28">
        <v>1.7</v>
      </c>
      <c r="N28">
        <v>9.3000000000000007</v>
      </c>
      <c r="O28">
        <v>46.1</v>
      </c>
      <c r="P28">
        <v>32</v>
      </c>
      <c r="Q28">
        <v>31.1999999999999</v>
      </c>
      <c r="R28">
        <v>43.099999999999902</v>
      </c>
      <c r="S28">
        <v>68.400000000000006</v>
      </c>
      <c r="T28">
        <v>38.799999999999898</v>
      </c>
      <c r="U28">
        <v>54.5</v>
      </c>
      <c r="V28">
        <f t="shared" si="0"/>
        <v>36.585365853658502</v>
      </c>
      <c r="W28">
        <f t="shared" si="1"/>
        <v>76.685219542362404</v>
      </c>
      <c r="X28">
        <f t="shared" si="2"/>
        <v>24.118738404452692</v>
      </c>
      <c r="Y28">
        <f t="shared" si="3"/>
        <v>25.912183055040138</v>
      </c>
      <c r="Z28">
        <f t="shared" si="4"/>
        <v>26.654298082869516</v>
      </c>
      <c r="AA28">
        <f t="shared" si="5"/>
        <v>17.068645640074152</v>
      </c>
      <c r="AB28">
        <f t="shared" si="6"/>
        <v>6.2461348175633891</v>
      </c>
      <c r="AC28">
        <f t="shared" si="7"/>
        <v>92.517006802721085</v>
      </c>
      <c r="AD28">
        <f t="shared" si="8"/>
        <v>7.4829931972789119</v>
      </c>
      <c r="AE28">
        <f t="shared" si="9"/>
        <v>4.700061842918986</v>
      </c>
      <c r="AF28">
        <f t="shared" si="10"/>
        <v>1.0513296227581943</v>
      </c>
      <c r="AG28">
        <f t="shared" si="11"/>
        <v>5.7513914656771812</v>
      </c>
      <c r="AH28">
        <f t="shared" si="12"/>
        <v>28.509585652442798</v>
      </c>
      <c r="AI28">
        <f t="shared" si="13"/>
        <v>19.789734075448361</v>
      </c>
      <c r="AJ28">
        <f t="shared" si="14"/>
        <v>19.294990723562091</v>
      </c>
      <c r="AK28">
        <f t="shared" si="15"/>
        <v>26.654298082869452</v>
      </c>
      <c r="AL28">
        <f t="shared" si="16"/>
        <v>42.300556586270879</v>
      </c>
      <c r="AM28">
        <f t="shared" si="17"/>
        <v>23.995052566481075</v>
      </c>
      <c r="AN28">
        <f t="shared" si="18"/>
        <v>33.704390847247993</v>
      </c>
    </row>
    <row r="29" spans="1:40" x14ac:dyDescent="0.3">
      <c r="A29" t="s">
        <v>37</v>
      </c>
      <c r="B29">
        <v>0.32195121951219502</v>
      </c>
      <c r="C29">
        <v>140.80000000000001</v>
      </c>
      <c r="D29">
        <v>121.8</v>
      </c>
      <c r="E29">
        <v>21</v>
      </c>
      <c r="F29">
        <v>21.7</v>
      </c>
      <c r="G29">
        <v>79.099999999999895</v>
      </c>
      <c r="H29">
        <v>12.9</v>
      </c>
      <c r="I29">
        <v>6.1</v>
      </c>
      <c r="J29">
        <v>90.399999999999906</v>
      </c>
      <c r="K29">
        <v>50.4</v>
      </c>
      <c r="L29">
        <v>20</v>
      </c>
      <c r="M29">
        <v>0.7</v>
      </c>
      <c r="N29">
        <v>20.6</v>
      </c>
      <c r="O29">
        <v>29.7</v>
      </c>
      <c r="P29">
        <v>7.6999999999999904</v>
      </c>
      <c r="Q29">
        <v>58.999999999999901</v>
      </c>
      <c r="R29">
        <v>23.8</v>
      </c>
      <c r="S29">
        <v>51.8</v>
      </c>
      <c r="T29">
        <v>63.1</v>
      </c>
      <c r="U29">
        <v>25.9</v>
      </c>
      <c r="V29">
        <f t="shared" si="0"/>
        <v>32.195121951219505</v>
      </c>
      <c r="W29">
        <f t="shared" si="1"/>
        <v>86.505681818181813</v>
      </c>
      <c r="X29">
        <f t="shared" si="2"/>
        <v>14.914772727272727</v>
      </c>
      <c r="Y29">
        <f t="shared" si="3"/>
        <v>15.411931818181818</v>
      </c>
      <c r="Z29">
        <f t="shared" si="4"/>
        <v>56.178977272727195</v>
      </c>
      <c r="AA29">
        <f t="shared" si="5"/>
        <v>9.1619318181818183</v>
      </c>
      <c r="AB29">
        <f t="shared" si="6"/>
        <v>4.3323863636363633</v>
      </c>
      <c r="AC29">
        <f t="shared" si="7"/>
        <v>64.204545454545382</v>
      </c>
      <c r="AD29">
        <f t="shared" si="8"/>
        <v>35.79545454545454</v>
      </c>
      <c r="AE29">
        <f t="shared" si="9"/>
        <v>14.204545454545453</v>
      </c>
      <c r="AF29">
        <f t="shared" si="10"/>
        <v>0.49715909090909083</v>
      </c>
      <c r="AG29">
        <f t="shared" si="11"/>
        <v>14.630681818181818</v>
      </c>
      <c r="AH29">
        <f t="shared" si="12"/>
        <v>21.093749999999996</v>
      </c>
      <c r="AI29">
        <f t="shared" si="13"/>
        <v>5.4687499999999929</v>
      </c>
      <c r="AJ29">
        <f t="shared" si="14"/>
        <v>41.903409090909015</v>
      </c>
      <c r="AK29">
        <f t="shared" si="15"/>
        <v>16.90340909090909</v>
      </c>
      <c r="AL29">
        <f t="shared" si="16"/>
        <v>36.789772727272727</v>
      </c>
      <c r="AM29">
        <f t="shared" si="17"/>
        <v>44.815340909090907</v>
      </c>
      <c r="AN29">
        <f t="shared" si="18"/>
        <v>18.394886363636363</v>
      </c>
    </row>
    <row r="30" spans="1:40" x14ac:dyDescent="0.3">
      <c r="A30" t="s">
        <v>29</v>
      </c>
      <c r="B30">
        <v>0.33170731707317003</v>
      </c>
      <c r="C30">
        <v>136.69999999999999</v>
      </c>
      <c r="D30">
        <v>86.1</v>
      </c>
      <c r="E30">
        <v>24.099999999999898</v>
      </c>
      <c r="F30">
        <v>34.699999999999903</v>
      </c>
      <c r="G30">
        <v>27.299999999999901</v>
      </c>
      <c r="H30">
        <v>39.5</v>
      </c>
      <c r="I30">
        <v>11.1</v>
      </c>
      <c r="J30">
        <v>119.7</v>
      </c>
      <c r="K30">
        <v>17</v>
      </c>
      <c r="L30">
        <v>8.6999999999999993</v>
      </c>
      <c r="M30">
        <v>27.5</v>
      </c>
      <c r="N30">
        <v>37</v>
      </c>
      <c r="O30">
        <v>8.3999999999999897</v>
      </c>
      <c r="P30">
        <v>16.6999999999999</v>
      </c>
      <c r="Q30">
        <v>43.599999999999902</v>
      </c>
      <c r="R30">
        <v>28.9</v>
      </c>
      <c r="S30">
        <v>33.9</v>
      </c>
      <c r="T30">
        <v>36.499999999999901</v>
      </c>
      <c r="U30">
        <v>66.3</v>
      </c>
      <c r="V30">
        <f t="shared" si="0"/>
        <v>33.170731707317003</v>
      </c>
      <c r="W30">
        <f t="shared" si="1"/>
        <v>62.984637893196783</v>
      </c>
      <c r="X30">
        <f t="shared" si="2"/>
        <v>17.629846378931894</v>
      </c>
      <c r="Y30">
        <f t="shared" si="3"/>
        <v>25.384052670080397</v>
      </c>
      <c r="Z30">
        <f t="shared" si="4"/>
        <v>19.970738844184275</v>
      </c>
      <c r="AA30">
        <f t="shared" si="5"/>
        <v>28.895391367959039</v>
      </c>
      <c r="AB30">
        <f t="shared" si="6"/>
        <v>8.1199707388441844</v>
      </c>
      <c r="AC30">
        <f t="shared" si="7"/>
        <v>87.564008778346761</v>
      </c>
      <c r="AD30">
        <f t="shared" si="8"/>
        <v>12.435991221653255</v>
      </c>
      <c r="AE30">
        <f t="shared" si="9"/>
        <v>6.3643013899049015</v>
      </c>
      <c r="AF30">
        <f t="shared" si="10"/>
        <v>20.117044623262618</v>
      </c>
      <c r="AG30">
        <f t="shared" si="11"/>
        <v>27.066569129480616</v>
      </c>
      <c r="AH30">
        <f t="shared" si="12"/>
        <v>6.1448427212874837</v>
      </c>
      <c r="AI30">
        <f t="shared" si="13"/>
        <v>12.216532553035773</v>
      </c>
      <c r="AJ30">
        <f t="shared" si="14"/>
        <v>31.894659839063571</v>
      </c>
      <c r="AK30">
        <f t="shared" si="15"/>
        <v>21.141185076810533</v>
      </c>
      <c r="AL30">
        <f t="shared" si="16"/>
        <v>24.798829553767373</v>
      </c>
      <c r="AM30">
        <f t="shared" si="17"/>
        <v>26.700804681784863</v>
      </c>
      <c r="AN30">
        <f t="shared" si="18"/>
        <v>48.500365764447693</v>
      </c>
    </row>
    <row r="31" spans="1:40" x14ac:dyDescent="0.3">
      <c r="A31" t="s">
        <v>38</v>
      </c>
      <c r="B31">
        <v>0.26585365853658499</v>
      </c>
      <c r="C31">
        <v>111</v>
      </c>
      <c r="D31">
        <v>58.699999999999903</v>
      </c>
      <c r="E31">
        <v>10.5</v>
      </c>
      <c r="F31">
        <v>32.299999999999997</v>
      </c>
      <c r="G31">
        <v>15.9</v>
      </c>
      <c r="H31">
        <v>22.5</v>
      </c>
      <c r="I31">
        <v>29.799999999999901</v>
      </c>
      <c r="J31">
        <v>98.6</v>
      </c>
      <c r="K31">
        <v>12.4</v>
      </c>
      <c r="L31">
        <v>7.5</v>
      </c>
      <c r="M31">
        <v>5.3</v>
      </c>
      <c r="N31">
        <v>14.3</v>
      </c>
      <c r="O31">
        <v>33.999999999999901</v>
      </c>
      <c r="P31">
        <v>7.4999999999999902</v>
      </c>
      <c r="Q31">
        <v>27.2</v>
      </c>
      <c r="R31">
        <v>28.299999999999901</v>
      </c>
      <c r="S31">
        <v>46.799999999999898</v>
      </c>
      <c r="T31">
        <v>30.1</v>
      </c>
      <c r="U31">
        <v>33.999999999999901</v>
      </c>
      <c r="V31">
        <f t="shared" si="0"/>
        <v>26.585365853658498</v>
      </c>
      <c r="W31">
        <f t="shared" si="1"/>
        <v>52.882882882882797</v>
      </c>
      <c r="X31">
        <f t="shared" si="2"/>
        <v>9.4594594594594597</v>
      </c>
      <c r="Y31">
        <f t="shared" si="3"/>
        <v>29.099099099099096</v>
      </c>
      <c r="Z31">
        <f t="shared" si="4"/>
        <v>14.324324324324325</v>
      </c>
      <c r="AA31">
        <f t="shared" si="5"/>
        <v>20.27027027027027</v>
      </c>
      <c r="AB31">
        <f t="shared" si="6"/>
        <v>26.846846846846756</v>
      </c>
      <c r="AC31">
        <f t="shared" si="7"/>
        <v>88.828828828828819</v>
      </c>
      <c r="AD31">
        <f t="shared" si="8"/>
        <v>11.171171171171171</v>
      </c>
      <c r="AE31">
        <f t="shared" si="9"/>
        <v>6.756756756756757</v>
      </c>
      <c r="AF31">
        <f t="shared" si="10"/>
        <v>4.7747747747747749</v>
      </c>
      <c r="AG31">
        <f t="shared" si="11"/>
        <v>12.882882882882885</v>
      </c>
      <c r="AH31">
        <f t="shared" si="12"/>
        <v>30.630630630630542</v>
      </c>
      <c r="AI31">
        <f t="shared" si="13"/>
        <v>6.7567567567567473</v>
      </c>
      <c r="AJ31">
        <f t="shared" si="14"/>
        <v>24.504504504504503</v>
      </c>
      <c r="AK31">
        <f t="shared" si="15"/>
        <v>25.495495495495408</v>
      </c>
      <c r="AL31">
        <f t="shared" si="16"/>
        <v>42.162162162162069</v>
      </c>
      <c r="AM31">
        <f t="shared" si="17"/>
        <v>27.117117117117118</v>
      </c>
      <c r="AN31">
        <f t="shared" si="18"/>
        <v>30.630630630630542</v>
      </c>
    </row>
  </sheetData>
  <sortState ref="A2:AN31">
    <sortCondition descending="1"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22</vt:i4>
      </vt:variant>
    </vt:vector>
  </HeadingPairs>
  <TitlesOfParts>
    <vt:vector size="23" baseType="lpstr">
      <vt:lpstr>ws_stats</vt:lpstr>
      <vt:lpstr>Draft Position Distribution</vt:lpstr>
      <vt:lpstr>Nationality disribution</vt:lpstr>
      <vt:lpstr>Previous Experience Dist.</vt:lpstr>
      <vt:lpstr>Acquisition Distribution</vt:lpstr>
      <vt:lpstr>First Round Percentage</vt:lpstr>
      <vt:lpstr>Second Round Percentage</vt:lpstr>
      <vt:lpstr>Undrafted Percentage</vt:lpstr>
      <vt:lpstr>Domestic Percentage</vt:lpstr>
      <vt:lpstr>Inernational Percentage</vt:lpstr>
      <vt:lpstr>No College Percentage</vt:lpstr>
      <vt:lpstr>One Yr College Percentage</vt:lpstr>
      <vt:lpstr>Two Yr College Percentage</vt:lpstr>
      <vt:lpstr>Three Yr College Percentage</vt:lpstr>
      <vt:lpstr>Four Yr College Percentage</vt:lpstr>
      <vt:lpstr>Drafted Percentage</vt:lpstr>
      <vt:lpstr>Traded Percentage</vt:lpstr>
      <vt:lpstr>Signed Percentage</vt:lpstr>
      <vt:lpstr>Overseas Percentage</vt:lpstr>
      <vt:lpstr>High School Percentage</vt:lpstr>
      <vt:lpstr>Top 5 Percentage</vt:lpstr>
      <vt:lpstr>Lottery Non Top 5 Percentage</vt:lpstr>
      <vt:lpstr>Non Lottery Percentage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Kosher</dc:creator>
  <cp:lastModifiedBy>David Kosher</cp:lastModifiedBy>
  <dcterms:created xsi:type="dcterms:W3CDTF">2017-11-08T14:56:34Z</dcterms:created>
  <dcterms:modified xsi:type="dcterms:W3CDTF">2017-11-26T22:50:30Z</dcterms:modified>
</cp:coreProperties>
</file>