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random_bernstein/debt_sustainability/"/>
    </mc:Choice>
  </mc:AlternateContent>
  <xr:revisionPtr revIDLastSave="0" documentId="13_ncr:1_{142CA55C-1166-BD47-AD56-CC7A8B845782}" xr6:coauthVersionLast="47" xr6:coauthVersionMax="47" xr10:uidLastSave="{00000000-0000-0000-0000-000000000000}"/>
  <bookViews>
    <workbookView xWindow="1900" yWindow="1820" windowWidth="27240" windowHeight="16340" xr2:uid="{140B6CE2-5906-4C4B-80B8-58E25E90E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" i="1" l="1"/>
  <c r="G97" i="1" s="1"/>
  <c r="G98" i="1" s="1"/>
  <c r="G99" i="1" s="1"/>
  <c r="G100" i="1" s="1"/>
  <c r="G101" i="1" s="1"/>
  <c r="G102" i="1" s="1"/>
  <c r="G95" i="1"/>
  <c r="G94" i="1"/>
  <c r="G93" i="1"/>
  <c r="G92" i="1"/>
  <c r="G91" i="1"/>
  <c r="G90" i="1"/>
  <c r="G89" i="1"/>
  <c r="G88" i="1"/>
  <c r="G87" i="1"/>
  <c r="G86" i="1"/>
  <c r="J85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L1" i="1"/>
</calcChain>
</file>

<file path=xl/sharedStrings.xml><?xml version="1.0" encoding="utf-8"?>
<sst xmlns="http://schemas.openxmlformats.org/spreadsheetml/2006/main" count="12" uniqueCount="9">
  <si>
    <t>Interest Expense, % of GDP</t>
  </si>
  <si>
    <t>GS Forecast</t>
  </si>
  <si>
    <t>Real Interest Expense, % of GDP</t>
  </si>
  <si>
    <t>Actual</t>
  </si>
  <si>
    <t>3% Interest Rate Scenario</t>
  </si>
  <si>
    <t>5% Interest Rate Scenario</t>
  </si>
  <si>
    <t>axis</t>
  </si>
  <si>
    <t>2% Interest Rate Scenario</t>
  </si>
  <si>
    <t>4% Interest Rate (GS 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</si>
</sst>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0" xfId="1" applyAlignment="1">
      <alignment wrapText="1"/>
    </xf>
    <xf numFmtId="164" fontId="1" fillId="0" borderId="0" xfId="1" applyNumberFormat="1"/>
    <xf numFmtId="164" fontId="1" fillId="0" borderId="0" xfId="1" quotePrefix="1" applyNumberFormat="1"/>
    <xf numFmtId="0" fontId="2" fillId="0" borderId="0" xfId="1" applyFont="1"/>
    <xf numFmtId="165" fontId="1" fillId="0" borderId="0" xfId="1" applyNumberFormat="1"/>
    <xf numFmtId="164" fontId="3" fillId="0" borderId="0" xfId="1" applyNumberFormat="1" applyFont="1"/>
  </cellXfs>
  <cellStyles count="2">
    <cellStyle name="Normal" xfId="0" builtinId="0"/>
    <cellStyle name="Normal 2" xfId="1" xr:uid="{87A704C0-0E4C-034A-803D-58E3B2D7A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AD00-DF7D-AA4E-AA21-06D6BD0C8B34}">
  <dimension ref="A1:P102"/>
  <sheetViews>
    <sheetView tabSelected="1" workbookViewId="0">
      <selection activeCell="G3" sqref="G3"/>
    </sheetView>
  </sheetViews>
  <sheetFormatPr baseColWidth="10" defaultRowHeight="16" x14ac:dyDescent="0.2"/>
  <sheetData>
    <row r="1" spans="1:16" ht="49" thickBot="1" x14ac:dyDescent="0.25">
      <c r="A1" s="1"/>
      <c r="B1" s="2" t="s">
        <v>0</v>
      </c>
      <c r="C1" s="3" t="s">
        <v>1</v>
      </c>
      <c r="D1" s="3" t="s">
        <v>2</v>
      </c>
      <c r="E1" s="4" t="s">
        <v>1</v>
      </c>
      <c r="F1" s="5"/>
      <c r="G1" s="5"/>
      <c r="H1" s="5" t="s">
        <v>3</v>
      </c>
      <c r="I1" s="5" t="s">
        <v>4</v>
      </c>
      <c r="J1" s="5" t="s">
        <v>5</v>
      </c>
      <c r="K1" s="5" t="s">
        <v>6</v>
      </c>
      <c r="L1" s="5" t="str">
        <f>P1</f>
        <v>4% Interest Rate (GS Baseline)</v>
      </c>
      <c r="M1" s="5" t="s">
        <v>7</v>
      </c>
      <c r="N1" s="5" t="s">
        <v>4</v>
      </c>
      <c r="O1" s="5" t="s">
        <v>5</v>
      </c>
      <c r="P1" s="5" t="s">
        <v>8</v>
      </c>
    </row>
    <row r="2" spans="1:16" x14ac:dyDescent="0.2">
      <c r="A2" s="1">
        <v>1941</v>
      </c>
      <c r="B2" s="6">
        <v>0.81153184165232362</v>
      </c>
      <c r="C2" s="6"/>
      <c r="D2" s="6">
        <v>-1.7724636310684758</v>
      </c>
      <c r="E2" s="6"/>
      <c r="F2" s="1"/>
      <c r="G2" s="7">
        <v>1941</v>
      </c>
      <c r="H2" s="1"/>
      <c r="I2" s="1"/>
      <c r="J2" s="1"/>
      <c r="K2" s="1"/>
      <c r="L2" s="6"/>
      <c r="M2" s="6"/>
      <c r="N2" s="6"/>
      <c r="O2" s="6"/>
      <c r="P2" s="6"/>
    </row>
    <row r="3" spans="1:16" x14ac:dyDescent="0.2">
      <c r="A3" s="1">
        <v>1942</v>
      </c>
      <c r="B3" s="6">
        <v>0.71225457007447535</v>
      </c>
      <c r="C3" s="6"/>
      <c r="D3" s="6">
        <v>-2.2204660446798563</v>
      </c>
      <c r="E3" s="6"/>
      <c r="F3" s="1"/>
      <c r="G3" s="6">
        <f t="shared" ref="G3:G66" si="0">+A3</f>
        <v>1942</v>
      </c>
      <c r="H3" s="1">
        <v>41.5</v>
      </c>
      <c r="I3" s="1"/>
      <c r="J3" s="1"/>
      <c r="K3" s="1"/>
      <c r="L3" s="6"/>
      <c r="M3" s="6"/>
      <c r="N3" s="6"/>
      <c r="O3" s="6"/>
      <c r="P3" s="6"/>
    </row>
    <row r="4" spans="1:16" x14ac:dyDescent="0.2">
      <c r="A4" s="1">
        <v>1943</v>
      </c>
      <c r="B4" s="6">
        <v>0.82827735644637057</v>
      </c>
      <c r="C4" s="6"/>
      <c r="D4" s="6">
        <v>-1.1056338028169015</v>
      </c>
      <c r="E4" s="6"/>
      <c r="F4" s="1"/>
      <c r="G4" s="6">
        <f t="shared" si="0"/>
        <v>1943</v>
      </c>
      <c r="H4" s="1">
        <v>45.9</v>
      </c>
      <c r="I4" s="1"/>
      <c r="J4" s="1"/>
      <c r="K4" s="1"/>
      <c r="L4" s="6"/>
      <c r="M4" s="6"/>
      <c r="N4" s="6"/>
      <c r="O4" s="6"/>
      <c r="P4" s="6"/>
    </row>
    <row r="5" spans="1:16" x14ac:dyDescent="0.2">
      <c r="A5" s="1">
        <v>1944</v>
      </c>
      <c r="B5" s="6">
        <v>1.0378858746492048</v>
      </c>
      <c r="C5" s="6"/>
      <c r="D5" s="6">
        <v>-2.1052385406922358</v>
      </c>
      <c r="E5" s="6"/>
      <c r="F5" s="1"/>
      <c r="G5" s="6">
        <f t="shared" si="0"/>
        <v>1944</v>
      </c>
      <c r="H5" s="1">
        <v>69.2</v>
      </c>
      <c r="I5" s="1"/>
      <c r="J5" s="1"/>
      <c r="K5" s="1"/>
      <c r="L5" s="6"/>
      <c r="M5" s="6"/>
      <c r="N5" s="6"/>
      <c r="O5" s="6"/>
      <c r="P5" s="6"/>
    </row>
    <row r="6" spans="1:16" x14ac:dyDescent="0.2">
      <c r="A6" s="1">
        <v>1945</v>
      </c>
      <c r="B6" s="6">
        <v>1.3745583038869258</v>
      </c>
      <c r="C6" s="6"/>
      <c r="D6" s="6">
        <v>-2.9154151943462896</v>
      </c>
      <c r="E6" s="6"/>
      <c r="F6" s="1"/>
      <c r="G6" s="6">
        <f t="shared" si="0"/>
        <v>1945</v>
      </c>
      <c r="H6" s="1">
        <v>86.4</v>
      </c>
      <c r="I6" s="1"/>
      <c r="J6" s="1"/>
      <c r="K6" s="1"/>
      <c r="L6" s="6"/>
      <c r="M6" s="6"/>
      <c r="N6" s="6"/>
      <c r="O6" s="6"/>
      <c r="P6" s="6"/>
    </row>
    <row r="7" spans="1:16" x14ac:dyDescent="0.2">
      <c r="A7" s="1">
        <v>1946</v>
      </c>
      <c r="B7" s="6">
        <v>1.8030701754385963</v>
      </c>
      <c r="C7" s="6"/>
      <c r="D7" s="6">
        <v>-3.6081140350877194</v>
      </c>
      <c r="E7" s="6"/>
      <c r="F7" s="8"/>
      <c r="G7" s="6">
        <f t="shared" si="0"/>
        <v>1946</v>
      </c>
      <c r="H7" s="1">
        <v>103.9</v>
      </c>
      <c r="I7" s="1"/>
      <c r="J7" s="1"/>
      <c r="K7" s="1"/>
      <c r="L7" s="6"/>
      <c r="M7" s="6"/>
      <c r="N7" s="6"/>
      <c r="O7" s="6"/>
      <c r="P7" s="6"/>
    </row>
    <row r="8" spans="1:16" x14ac:dyDescent="0.2">
      <c r="A8" s="1">
        <v>1947</v>
      </c>
      <c r="B8" s="6">
        <v>1.7597321054834656</v>
      </c>
      <c r="C8" s="6"/>
      <c r="D8" s="6">
        <v>-4.6827961490163252</v>
      </c>
      <c r="E8" s="6"/>
      <c r="F8" s="1"/>
      <c r="G8" s="6">
        <f t="shared" si="0"/>
        <v>1947</v>
      </c>
      <c r="H8" s="1">
        <v>106.1</v>
      </c>
      <c r="I8" s="1"/>
      <c r="J8" s="1"/>
      <c r="K8" s="1"/>
      <c r="L8" s="6"/>
      <c r="M8" s="6"/>
      <c r="N8" s="6"/>
      <c r="O8" s="6"/>
      <c r="P8" s="6"/>
    </row>
    <row r="9" spans="1:16" x14ac:dyDescent="0.2">
      <c r="A9" s="1">
        <v>1948</v>
      </c>
      <c r="B9" s="6">
        <v>1.6575028636884308</v>
      </c>
      <c r="C9" s="6"/>
      <c r="D9" s="6">
        <v>-3.4780261221818187</v>
      </c>
      <c r="E9" s="6"/>
      <c r="F9" s="1"/>
      <c r="G9" s="6">
        <f t="shared" si="0"/>
        <v>1948</v>
      </c>
      <c r="H9" s="1">
        <v>93.9</v>
      </c>
      <c r="I9" s="1"/>
      <c r="J9" s="1"/>
      <c r="K9" s="1"/>
      <c r="L9" s="6"/>
      <c r="M9" s="6"/>
      <c r="N9" s="6"/>
      <c r="O9" s="6"/>
      <c r="P9" s="6"/>
    </row>
    <row r="10" spans="1:16" x14ac:dyDescent="0.2">
      <c r="A10" s="1">
        <v>1949</v>
      </c>
      <c r="B10" s="6">
        <v>1.6358047016274864</v>
      </c>
      <c r="C10" s="6"/>
      <c r="D10" s="6">
        <v>1.6599342279742624</v>
      </c>
      <c r="E10" s="6"/>
      <c r="F10" s="1"/>
      <c r="G10" s="6">
        <f t="shared" si="0"/>
        <v>1949</v>
      </c>
      <c r="H10" s="1">
        <v>82.4</v>
      </c>
      <c r="I10" s="1"/>
      <c r="J10" s="1"/>
      <c r="K10" s="1"/>
      <c r="L10" s="6"/>
      <c r="M10" s="6"/>
      <c r="N10" s="6"/>
      <c r="O10" s="6"/>
      <c r="P10" s="6"/>
    </row>
    <row r="11" spans="1:16" x14ac:dyDescent="0.2">
      <c r="A11" s="1">
        <v>1950</v>
      </c>
      <c r="B11" s="6">
        <v>1.7265877287405813</v>
      </c>
      <c r="C11" s="6"/>
      <c r="D11" s="6">
        <v>0.99593667314591405</v>
      </c>
      <c r="E11" s="6"/>
      <c r="F11" s="1"/>
      <c r="G11" s="6">
        <f t="shared" si="0"/>
        <v>1950</v>
      </c>
      <c r="H11" s="1">
        <v>77.400000000000006</v>
      </c>
      <c r="I11" s="1"/>
      <c r="J11" s="1"/>
      <c r="K11" s="1"/>
      <c r="L11" s="6"/>
      <c r="M11" s="6"/>
      <c r="N11" s="6"/>
      <c r="O11" s="6"/>
      <c r="P11" s="6"/>
    </row>
    <row r="12" spans="1:16" x14ac:dyDescent="0.2">
      <c r="A12" s="1">
        <v>1951</v>
      </c>
      <c r="B12" s="6">
        <v>1.426605504587156</v>
      </c>
      <c r="C12" s="6"/>
      <c r="D12" s="6">
        <v>-3.4235085130359186</v>
      </c>
      <c r="E12" s="6"/>
      <c r="F12" s="8"/>
      <c r="G12" s="6">
        <f t="shared" si="0"/>
        <v>1951</v>
      </c>
      <c r="H12" s="1">
        <v>78.5</v>
      </c>
      <c r="I12" s="1"/>
      <c r="J12" s="1"/>
      <c r="K12" s="1"/>
      <c r="L12" s="6"/>
      <c r="M12" s="6"/>
      <c r="N12" s="6"/>
      <c r="O12" s="6"/>
      <c r="P12" s="6"/>
    </row>
    <row r="13" spans="1:16" x14ac:dyDescent="0.2">
      <c r="A13" s="1">
        <v>1952</v>
      </c>
      <c r="B13" s="6">
        <v>1.3164379725567066</v>
      </c>
      <c r="C13" s="6"/>
      <c r="D13" s="6">
        <v>-1.7961451991708521E-2</v>
      </c>
      <c r="E13" s="6"/>
      <c r="F13" s="1"/>
      <c r="G13" s="6">
        <f t="shared" si="0"/>
        <v>1952</v>
      </c>
      <c r="H13" s="1">
        <v>65.5</v>
      </c>
      <c r="I13" s="1"/>
      <c r="J13" s="1"/>
      <c r="K13" s="1"/>
      <c r="L13" s="6"/>
      <c r="M13" s="6"/>
      <c r="N13" s="6"/>
      <c r="O13" s="6"/>
      <c r="P13" s="6"/>
    </row>
    <row r="14" spans="1:16" x14ac:dyDescent="0.2">
      <c r="A14" s="1">
        <v>1953</v>
      </c>
      <c r="B14" s="6">
        <v>1.3497382198952879</v>
      </c>
      <c r="C14" s="6"/>
      <c r="D14" s="6">
        <v>0.6219251513799755</v>
      </c>
      <c r="E14" s="6"/>
      <c r="F14" s="1"/>
      <c r="G14" s="6">
        <f t="shared" si="0"/>
        <v>1953</v>
      </c>
      <c r="H14" s="1">
        <v>60.1</v>
      </c>
      <c r="I14" s="1"/>
      <c r="J14" s="1"/>
      <c r="K14" s="1"/>
      <c r="L14" s="6"/>
      <c r="M14" s="6"/>
      <c r="N14" s="6"/>
      <c r="O14" s="6"/>
      <c r="P14" s="6"/>
    </row>
    <row r="15" spans="1:16" x14ac:dyDescent="0.2">
      <c r="A15" s="1">
        <v>1954</v>
      </c>
      <c r="B15" s="6">
        <v>1.2425103305785123</v>
      </c>
      <c r="C15" s="6"/>
      <c r="D15" s="6">
        <v>0.66335959972232639</v>
      </c>
      <c r="E15" s="6"/>
      <c r="F15" s="1"/>
      <c r="G15" s="6">
        <f t="shared" si="0"/>
        <v>1954</v>
      </c>
      <c r="H15" s="1">
        <v>57.1</v>
      </c>
      <c r="I15" s="1"/>
      <c r="J15" s="1"/>
      <c r="K15" s="1"/>
      <c r="L15" s="6"/>
      <c r="M15" s="6"/>
      <c r="N15" s="6"/>
      <c r="O15" s="6"/>
      <c r="P15" s="6"/>
    </row>
    <row r="16" spans="1:16" x14ac:dyDescent="0.2">
      <c r="A16" s="1">
        <v>1955</v>
      </c>
      <c r="B16" s="6">
        <v>1.1936992370169823</v>
      </c>
      <c r="C16" s="6"/>
      <c r="D16" s="6">
        <v>0.39647505487537738</v>
      </c>
      <c r="E16" s="6"/>
      <c r="F16" s="1"/>
      <c r="G16" s="6">
        <f t="shared" si="0"/>
        <v>1955</v>
      </c>
      <c r="H16" s="1">
        <v>57.9</v>
      </c>
      <c r="I16" s="1"/>
      <c r="J16" s="1"/>
      <c r="K16" s="1"/>
      <c r="L16" s="6"/>
      <c r="M16" s="6"/>
      <c r="N16" s="6"/>
      <c r="O16" s="6"/>
      <c r="P16" s="6"/>
    </row>
    <row r="17" spans="1:16" x14ac:dyDescent="0.2">
      <c r="A17" s="1">
        <v>1956</v>
      </c>
      <c r="B17" s="6">
        <v>1.1590597900502053</v>
      </c>
      <c r="C17" s="6"/>
      <c r="D17" s="6">
        <v>-0.67386872547930265</v>
      </c>
      <c r="E17" s="6"/>
      <c r="F17" s="1"/>
      <c r="G17" s="6">
        <f t="shared" si="0"/>
        <v>1956</v>
      </c>
      <c r="H17" s="1">
        <v>55.7</v>
      </c>
      <c r="I17" s="1"/>
      <c r="J17" s="1"/>
      <c r="K17" s="1"/>
      <c r="L17" s="6"/>
      <c r="M17" s="6"/>
      <c r="N17" s="6"/>
      <c r="O17" s="6"/>
      <c r="P17" s="1"/>
    </row>
    <row r="18" spans="1:16" x14ac:dyDescent="0.2">
      <c r="A18" s="1">
        <v>1957</v>
      </c>
      <c r="B18" s="6">
        <v>1.1553733275787657</v>
      </c>
      <c r="C18" s="6"/>
      <c r="D18" s="6">
        <v>-0.57884322073706396</v>
      </c>
      <c r="E18" s="6"/>
      <c r="F18" s="1"/>
      <c r="G18" s="6">
        <f t="shared" si="0"/>
        <v>1957</v>
      </c>
      <c r="H18" s="1">
        <v>50.6</v>
      </c>
      <c r="I18" s="1"/>
      <c r="J18" s="1"/>
      <c r="K18" s="1"/>
      <c r="L18" s="6"/>
      <c r="M18" s="6"/>
      <c r="N18" s="6"/>
      <c r="O18" s="6"/>
      <c r="P18" s="1"/>
    </row>
    <row r="19" spans="1:16" x14ac:dyDescent="0.2">
      <c r="A19" s="1">
        <v>1958</v>
      </c>
      <c r="B19" s="6">
        <v>1.1835269271383315</v>
      </c>
      <c r="C19" s="6"/>
      <c r="D19" s="6">
        <v>8.3398320473663107E-2</v>
      </c>
      <c r="E19" s="6"/>
      <c r="F19" s="1"/>
      <c r="G19" s="6">
        <f t="shared" si="0"/>
        <v>1958</v>
      </c>
      <c r="H19" s="1">
        <v>47.2</v>
      </c>
      <c r="I19" s="1"/>
      <c r="J19" s="1"/>
      <c r="K19" s="1"/>
      <c r="L19" s="6"/>
      <c r="M19" s="6"/>
      <c r="N19" s="6"/>
      <c r="O19" s="6"/>
      <c r="P19" s="1"/>
    </row>
    <row r="20" spans="1:16" x14ac:dyDescent="0.2">
      <c r="A20" s="1">
        <v>1959</v>
      </c>
      <c r="B20" s="6">
        <v>1.1418945699564009</v>
      </c>
      <c r="C20" s="6"/>
      <c r="D20" s="6">
        <v>0.54523598490595249</v>
      </c>
      <c r="E20" s="6"/>
      <c r="F20" s="1"/>
      <c r="G20" s="6">
        <f t="shared" si="0"/>
        <v>1959</v>
      </c>
      <c r="H20" s="1">
        <v>47.7</v>
      </c>
      <c r="I20" s="1"/>
      <c r="J20" s="1"/>
      <c r="K20" s="1"/>
      <c r="L20" s="6"/>
      <c r="M20" s="6"/>
      <c r="N20" s="6"/>
      <c r="O20" s="6"/>
      <c r="P20" s="1"/>
    </row>
    <row r="21" spans="1:16" x14ac:dyDescent="0.2">
      <c r="A21" s="1">
        <v>1960</v>
      </c>
      <c r="B21" s="6">
        <v>1.3002058768482128</v>
      </c>
      <c r="C21" s="6"/>
      <c r="D21" s="6">
        <v>0.68895822153661568</v>
      </c>
      <c r="E21" s="6"/>
      <c r="F21" s="1"/>
      <c r="G21" s="6">
        <f t="shared" si="0"/>
        <v>1960</v>
      </c>
      <c r="H21" s="1">
        <v>46.4</v>
      </c>
      <c r="I21" s="1"/>
      <c r="J21" s="1"/>
      <c r="K21" s="1"/>
      <c r="L21" s="6"/>
      <c r="M21" s="6"/>
      <c r="N21" s="6"/>
      <c r="O21" s="6"/>
      <c r="P21" s="1"/>
    </row>
    <row r="22" spans="1:16" x14ac:dyDescent="0.2">
      <c r="A22" s="1">
        <v>1961</v>
      </c>
      <c r="B22" s="6">
        <v>1.2286864251738017</v>
      </c>
      <c r="C22" s="6"/>
      <c r="D22" s="6">
        <v>0.76248564617191239</v>
      </c>
      <c r="E22" s="6"/>
      <c r="F22" s="1"/>
      <c r="G22" s="6">
        <f t="shared" si="0"/>
        <v>1961</v>
      </c>
      <c r="H22" s="1">
        <v>44.3</v>
      </c>
      <c r="I22" s="1"/>
      <c r="J22" s="1"/>
      <c r="K22" s="1"/>
      <c r="L22" s="6"/>
      <c r="M22" s="6"/>
      <c r="N22" s="6"/>
      <c r="O22" s="6"/>
      <c r="P22" s="1"/>
    </row>
    <row r="23" spans="1:16" x14ac:dyDescent="0.2">
      <c r="A23" s="1">
        <v>1962</v>
      </c>
      <c r="B23" s="6">
        <v>1.1761994194980365</v>
      </c>
      <c r="C23" s="6"/>
      <c r="D23" s="6">
        <v>0.67472642961753537</v>
      </c>
      <c r="E23" s="6"/>
      <c r="F23" s="1"/>
      <c r="G23" s="6">
        <f t="shared" si="0"/>
        <v>1962</v>
      </c>
      <c r="H23" s="1">
        <v>43.5</v>
      </c>
      <c r="I23" s="1"/>
      <c r="J23" s="1"/>
      <c r="K23" s="1"/>
      <c r="L23" s="6"/>
      <c r="M23" s="6"/>
      <c r="N23" s="6"/>
      <c r="O23" s="6"/>
      <c r="P23" s="1"/>
    </row>
    <row r="24" spans="1:16" x14ac:dyDescent="0.2">
      <c r="A24" s="1">
        <v>1963</v>
      </c>
      <c r="B24" s="6">
        <v>1.2520219993529602</v>
      </c>
      <c r="C24" s="6"/>
      <c r="D24" s="6">
        <v>0.78710972372746635</v>
      </c>
      <c r="E24" s="6"/>
      <c r="F24" s="1"/>
      <c r="G24" s="6">
        <f t="shared" si="0"/>
        <v>1963</v>
      </c>
      <c r="H24" s="1">
        <v>42.3</v>
      </c>
      <c r="I24" s="1"/>
      <c r="J24" s="1"/>
      <c r="K24" s="1"/>
      <c r="L24" s="6"/>
      <c r="M24" s="6"/>
      <c r="N24" s="6"/>
      <c r="O24" s="6"/>
      <c r="P24" s="1"/>
    </row>
    <row r="25" spans="1:16" x14ac:dyDescent="0.2">
      <c r="A25" s="1">
        <v>1964</v>
      </c>
      <c r="B25" s="6">
        <v>1.2390811546017833</v>
      </c>
      <c r="C25" s="6"/>
      <c r="D25" s="6">
        <v>0.64594784781604253</v>
      </c>
      <c r="E25" s="6"/>
      <c r="F25" s="1"/>
      <c r="G25" s="6">
        <f t="shared" si="0"/>
        <v>1964</v>
      </c>
      <c r="H25" s="1">
        <v>41.1</v>
      </c>
      <c r="I25" s="1"/>
      <c r="J25" s="1"/>
      <c r="K25" s="1"/>
      <c r="L25" s="6"/>
      <c r="M25" s="6"/>
      <c r="N25" s="6"/>
      <c r="O25" s="6"/>
      <c r="P25" s="1"/>
    </row>
    <row r="26" spans="1:16" x14ac:dyDescent="0.2">
      <c r="A26" s="1">
        <v>1965</v>
      </c>
      <c r="B26" s="6">
        <v>1.211194135062738</v>
      </c>
      <c r="C26" s="6"/>
      <c r="D26" s="6">
        <v>0.53559129463113953</v>
      </c>
      <c r="E26" s="6"/>
      <c r="F26" s="1"/>
      <c r="G26" s="6">
        <f t="shared" si="0"/>
        <v>1965</v>
      </c>
      <c r="H26" s="1">
        <v>38.799999999999997</v>
      </c>
      <c r="I26" s="1"/>
      <c r="J26" s="1"/>
      <c r="K26" s="1"/>
      <c r="L26" s="6"/>
      <c r="M26" s="6"/>
      <c r="N26" s="6"/>
      <c r="O26" s="6"/>
      <c r="P26" s="1"/>
    </row>
    <row r="27" spans="1:16" x14ac:dyDescent="0.2">
      <c r="A27" s="1">
        <v>1966</v>
      </c>
      <c r="B27" s="6">
        <v>1.202562459961563</v>
      </c>
      <c r="C27" s="6"/>
      <c r="D27" s="6">
        <v>0.23860966870059649</v>
      </c>
      <c r="E27" s="6"/>
      <c r="F27" s="1"/>
      <c r="G27" s="6">
        <f t="shared" si="0"/>
        <v>1966</v>
      </c>
      <c r="H27" s="1">
        <v>36.799999999999997</v>
      </c>
      <c r="I27" s="1"/>
      <c r="J27" s="1"/>
      <c r="K27" s="1"/>
      <c r="L27" s="6"/>
      <c r="M27" s="1"/>
      <c r="N27" s="6"/>
      <c r="O27" s="1"/>
      <c r="P27" s="1"/>
    </row>
    <row r="28" spans="1:16" x14ac:dyDescent="0.2">
      <c r="A28" s="1">
        <v>1967</v>
      </c>
      <c r="B28" s="6">
        <v>1.2274955170352662</v>
      </c>
      <c r="C28" s="6"/>
      <c r="D28" s="6">
        <v>0.28672432873243042</v>
      </c>
      <c r="E28" s="6"/>
      <c r="F28" s="1"/>
      <c r="G28" s="6">
        <f t="shared" si="0"/>
        <v>1967</v>
      </c>
      <c r="H28" s="1">
        <v>33.799999999999997</v>
      </c>
      <c r="I28" s="1"/>
      <c r="J28" s="1"/>
      <c r="K28" s="1"/>
      <c r="L28" s="6"/>
      <c r="M28" s="1"/>
      <c r="N28" s="6"/>
      <c r="O28" s="1"/>
      <c r="P28" s="1"/>
    </row>
    <row r="29" spans="1:16" x14ac:dyDescent="0.2">
      <c r="A29" s="1">
        <v>1968</v>
      </c>
      <c r="B29" s="6">
        <v>1.2355169340463457</v>
      </c>
      <c r="C29" s="6"/>
      <c r="D29" s="6">
        <v>-8.5738353915911114E-2</v>
      </c>
      <c r="E29" s="6"/>
      <c r="F29" s="1"/>
      <c r="G29" s="6">
        <f t="shared" si="0"/>
        <v>1968</v>
      </c>
      <c r="H29" s="1">
        <v>31.9</v>
      </c>
      <c r="I29" s="1"/>
      <c r="J29" s="1"/>
      <c r="K29" s="1"/>
      <c r="L29" s="6"/>
      <c r="M29" s="1"/>
      <c r="N29" s="6"/>
      <c r="O29" s="1"/>
      <c r="P29" s="1"/>
    </row>
    <row r="30" spans="1:16" x14ac:dyDescent="0.2">
      <c r="A30" s="1">
        <v>1969</v>
      </c>
      <c r="B30" s="6">
        <v>1.2954197694583292</v>
      </c>
      <c r="C30" s="6"/>
      <c r="D30" s="6">
        <v>-0.22727825420654457</v>
      </c>
      <c r="E30" s="6"/>
      <c r="F30" s="1"/>
      <c r="G30" s="6">
        <f t="shared" si="0"/>
        <v>1969</v>
      </c>
      <c r="H30" s="1">
        <v>32.299999999999997</v>
      </c>
      <c r="I30" s="1"/>
      <c r="J30" s="1"/>
      <c r="K30" s="1"/>
      <c r="L30" s="6"/>
      <c r="M30" s="1"/>
      <c r="N30" s="6"/>
      <c r="O30" s="1"/>
      <c r="P30" s="1"/>
    </row>
    <row r="31" spans="1:16" x14ac:dyDescent="0.2">
      <c r="A31" s="1">
        <v>1970</v>
      </c>
      <c r="B31" s="6">
        <v>1.3738415974013567</v>
      </c>
      <c r="C31" s="6"/>
      <c r="D31" s="6">
        <v>-0.10090990102364701</v>
      </c>
      <c r="E31" s="6"/>
      <c r="F31" s="1"/>
      <c r="G31" s="6">
        <f t="shared" si="0"/>
        <v>1970</v>
      </c>
      <c r="H31" s="1">
        <v>28.4</v>
      </c>
      <c r="I31" s="1"/>
      <c r="J31" s="1"/>
      <c r="K31" s="1"/>
      <c r="L31" s="6"/>
      <c r="M31" s="1"/>
      <c r="N31" s="6"/>
      <c r="O31" s="1"/>
      <c r="P31" s="1"/>
    </row>
    <row r="32" spans="1:16" x14ac:dyDescent="0.2">
      <c r="A32" s="1">
        <v>1971</v>
      </c>
      <c r="B32" s="6">
        <v>1.3291241268135412</v>
      </c>
      <c r="C32" s="6"/>
      <c r="D32" s="6">
        <v>-2.2328001732485194E-2</v>
      </c>
      <c r="E32" s="6"/>
      <c r="F32" s="1"/>
      <c r="G32" s="6">
        <f t="shared" si="0"/>
        <v>1971</v>
      </c>
      <c r="H32" s="1">
        <v>27.1</v>
      </c>
      <c r="I32" s="1"/>
      <c r="J32" s="1"/>
      <c r="K32" s="1"/>
      <c r="L32" s="6"/>
      <c r="M32" s="1"/>
      <c r="N32" s="6"/>
      <c r="O32" s="1"/>
      <c r="P32" s="1"/>
    </row>
    <row r="33" spans="1:16" x14ac:dyDescent="0.2">
      <c r="A33" s="1">
        <v>1972</v>
      </c>
      <c r="B33" s="6">
        <v>1.272652524255879</v>
      </c>
      <c r="C33" s="6"/>
      <c r="D33" s="6">
        <v>0.14979602812076431</v>
      </c>
      <c r="E33" s="6"/>
      <c r="F33" s="1"/>
      <c r="G33" s="6">
        <f t="shared" si="0"/>
        <v>1972</v>
      </c>
      <c r="H33" s="1">
        <v>27.1</v>
      </c>
      <c r="I33" s="1"/>
      <c r="J33" s="1"/>
      <c r="K33" s="1"/>
      <c r="L33" s="6"/>
      <c r="M33" s="1"/>
      <c r="N33" s="6"/>
      <c r="O33" s="1"/>
      <c r="P33" s="1"/>
    </row>
    <row r="34" spans="1:16" x14ac:dyDescent="0.2">
      <c r="A34" s="1">
        <v>1973</v>
      </c>
      <c r="B34" s="6">
        <v>1.2825460190729652</v>
      </c>
      <c r="C34" s="6"/>
      <c r="D34" s="6">
        <v>-9.2246632485191993E-2</v>
      </c>
      <c r="E34" s="6"/>
      <c r="F34" s="1"/>
      <c r="G34" s="6">
        <f t="shared" si="0"/>
        <v>1973</v>
      </c>
      <c r="H34" s="1">
        <v>26.5</v>
      </c>
      <c r="I34" s="1"/>
      <c r="J34" s="1"/>
      <c r="K34" s="1"/>
      <c r="L34" s="6"/>
      <c r="M34" s="1"/>
      <c r="N34" s="6"/>
      <c r="O34" s="1"/>
      <c r="P34" s="1"/>
    </row>
    <row r="35" spans="1:16" x14ac:dyDescent="0.2">
      <c r="A35" s="1">
        <v>1974</v>
      </c>
      <c r="B35" s="6">
        <v>1.446520097113569</v>
      </c>
      <c r="C35" s="6"/>
      <c r="D35" s="6">
        <v>-0.80138055333496405</v>
      </c>
      <c r="E35" s="6"/>
      <c r="F35" s="1"/>
      <c r="G35" s="6">
        <f t="shared" si="0"/>
        <v>1974</v>
      </c>
      <c r="H35" s="1">
        <v>25.2</v>
      </c>
      <c r="I35" s="1"/>
      <c r="J35" s="1"/>
      <c r="K35" s="1"/>
      <c r="L35" s="6"/>
      <c r="M35" s="1"/>
      <c r="N35" s="6"/>
      <c r="O35" s="1"/>
      <c r="P35" s="1"/>
    </row>
    <row r="36" spans="1:16" x14ac:dyDescent="0.2">
      <c r="A36" s="1">
        <v>1975</v>
      </c>
      <c r="B36" s="6">
        <v>1.4465119173564003</v>
      </c>
      <c r="C36" s="6"/>
      <c r="D36" s="6">
        <v>-0.72701287722746888</v>
      </c>
      <c r="E36" s="6"/>
      <c r="F36" s="1"/>
      <c r="G36" s="6">
        <f t="shared" si="0"/>
        <v>1975</v>
      </c>
      <c r="H36" s="1">
        <v>23.2</v>
      </c>
      <c r="I36" s="1"/>
      <c r="J36" s="1"/>
      <c r="K36" s="1"/>
      <c r="L36" s="6"/>
      <c r="M36" s="1"/>
      <c r="N36" s="6"/>
      <c r="O36" s="1"/>
      <c r="P36" s="1"/>
    </row>
    <row r="37" spans="1:16" x14ac:dyDescent="0.2">
      <c r="A37" s="1">
        <v>1976</v>
      </c>
      <c r="B37" s="6">
        <v>1.4963887800235149</v>
      </c>
      <c r="C37" s="6"/>
      <c r="D37" s="6">
        <v>0.21112126868957251</v>
      </c>
      <c r="E37" s="6"/>
      <c r="F37" s="1"/>
      <c r="G37" s="6">
        <f t="shared" si="0"/>
        <v>1976</v>
      </c>
      <c r="H37" s="1">
        <v>24.6</v>
      </c>
      <c r="I37" s="1"/>
      <c r="J37" s="1"/>
      <c r="K37" s="1"/>
      <c r="L37" s="6"/>
      <c r="M37" s="1"/>
      <c r="N37" s="6"/>
      <c r="O37" s="1"/>
      <c r="P37" s="1"/>
    </row>
    <row r="38" spans="1:16" x14ac:dyDescent="0.2">
      <c r="A38" s="1">
        <v>1977</v>
      </c>
      <c r="B38" s="6">
        <v>1.4771031961665761</v>
      </c>
      <c r="C38" s="6"/>
      <c r="D38" s="6">
        <v>-7.6628926563274566E-2</v>
      </c>
      <c r="E38" s="6"/>
      <c r="F38" s="1"/>
      <c r="G38" s="6">
        <f t="shared" si="0"/>
        <v>1977</v>
      </c>
      <c r="H38" s="1">
        <v>26.7</v>
      </c>
      <c r="I38" s="1"/>
      <c r="J38" s="1"/>
      <c r="K38" s="1"/>
      <c r="L38" s="6"/>
      <c r="M38" s="1"/>
      <c r="N38" s="6"/>
      <c r="O38" s="1"/>
      <c r="P38" s="1"/>
    </row>
    <row r="39" spans="1:16" x14ac:dyDescent="0.2">
      <c r="A39" s="1">
        <v>1978</v>
      </c>
      <c r="B39" s="6">
        <v>1.5596903316618278</v>
      </c>
      <c r="C39" s="6"/>
      <c r="D39" s="6">
        <v>-0.25881583911724038</v>
      </c>
      <c r="E39" s="6"/>
      <c r="F39" s="1"/>
      <c r="G39" s="6">
        <f t="shared" si="0"/>
        <v>1978</v>
      </c>
      <c r="H39" s="1">
        <v>27.1</v>
      </c>
      <c r="I39" s="1"/>
      <c r="J39" s="1"/>
      <c r="K39" s="1"/>
      <c r="L39" s="6"/>
      <c r="M39" s="1"/>
      <c r="N39" s="6"/>
      <c r="O39" s="1"/>
      <c r="P39" s="1"/>
    </row>
    <row r="40" spans="1:16" x14ac:dyDescent="0.2">
      <c r="A40" s="1">
        <v>1979</v>
      </c>
      <c r="B40" s="6">
        <v>1.6617165575304023</v>
      </c>
      <c r="C40" s="6"/>
      <c r="D40" s="6">
        <v>-0.46249175877973603</v>
      </c>
      <c r="E40" s="6"/>
      <c r="F40" s="1"/>
      <c r="G40" s="6">
        <f t="shared" si="0"/>
        <v>1979</v>
      </c>
      <c r="H40" s="1">
        <v>26.7</v>
      </c>
      <c r="I40" s="1"/>
      <c r="J40" s="1"/>
      <c r="K40" s="1"/>
      <c r="L40" s="6"/>
      <c r="M40" s="1"/>
      <c r="N40" s="6"/>
      <c r="O40" s="1"/>
      <c r="P40" s="1"/>
    </row>
    <row r="41" spans="1:16" x14ac:dyDescent="0.2">
      <c r="A41" s="1">
        <v>1980</v>
      </c>
      <c r="B41" s="6">
        <v>1.8816218345929294</v>
      </c>
      <c r="C41" s="6"/>
      <c r="D41" s="6">
        <v>-0.38326795577752493</v>
      </c>
      <c r="E41" s="6"/>
      <c r="F41" s="1"/>
      <c r="G41" s="6">
        <f t="shared" si="0"/>
        <v>1980</v>
      </c>
      <c r="H41" s="1">
        <v>25</v>
      </c>
      <c r="I41" s="1"/>
      <c r="J41" s="1"/>
      <c r="K41" s="1"/>
      <c r="L41" s="6"/>
      <c r="M41" s="1"/>
      <c r="N41" s="6"/>
      <c r="O41" s="1"/>
      <c r="P41" s="1"/>
    </row>
    <row r="42" spans="1:16" x14ac:dyDescent="0.2">
      <c r="A42" s="1">
        <v>1981</v>
      </c>
      <c r="B42" s="6">
        <v>2.1947529682114135</v>
      </c>
      <c r="C42" s="6"/>
      <c r="D42" s="6">
        <v>-0.15290512690751693</v>
      </c>
      <c r="E42" s="6"/>
      <c r="F42" s="1"/>
      <c r="G42" s="6">
        <f t="shared" si="0"/>
        <v>1981</v>
      </c>
      <c r="H42" s="1">
        <v>25.5</v>
      </c>
      <c r="I42" s="1"/>
      <c r="J42" s="1"/>
      <c r="K42" s="1"/>
      <c r="L42" s="6"/>
      <c r="M42" s="1"/>
      <c r="N42" s="6"/>
      <c r="O42" s="1"/>
      <c r="P42" s="1"/>
    </row>
    <row r="43" spans="1:16" x14ac:dyDescent="0.2">
      <c r="A43" s="1">
        <v>1982</v>
      </c>
      <c r="B43" s="6">
        <v>2.5663065129474254</v>
      </c>
      <c r="C43" s="6"/>
      <c r="D43" s="6">
        <v>1.0028437912787789</v>
      </c>
      <c r="E43" s="6"/>
      <c r="F43" s="1"/>
      <c r="G43" s="6">
        <f t="shared" si="0"/>
        <v>1982</v>
      </c>
      <c r="H43" s="1">
        <v>25.2</v>
      </c>
      <c r="I43" s="1"/>
      <c r="J43" s="1"/>
      <c r="K43" s="1"/>
      <c r="L43" s="6"/>
      <c r="M43" s="1"/>
      <c r="N43" s="6"/>
      <c r="O43" s="1"/>
      <c r="P43" s="1"/>
    </row>
    <row r="44" spans="1:16" x14ac:dyDescent="0.2">
      <c r="A44" s="1">
        <v>1983</v>
      </c>
      <c r="B44" s="6">
        <v>2.5398190045248872</v>
      </c>
      <c r="C44" s="6"/>
      <c r="D44" s="6">
        <v>1.4769797978301267</v>
      </c>
      <c r="E44" s="6"/>
      <c r="F44" s="1"/>
      <c r="G44" s="6">
        <f t="shared" si="0"/>
        <v>1983</v>
      </c>
      <c r="H44" s="1">
        <v>27.9</v>
      </c>
      <c r="I44" s="1"/>
      <c r="J44" s="1"/>
      <c r="K44" s="1"/>
      <c r="L44" s="6"/>
      <c r="M44" s="1"/>
      <c r="N44" s="6"/>
      <c r="O44" s="1"/>
      <c r="P44" s="1"/>
    </row>
    <row r="45" spans="1:16" x14ac:dyDescent="0.2">
      <c r="A45" s="1">
        <v>1984</v>
      </c>
      <c r="B45" s="6">
        <v>2.8132786387116382</v>
      </c>
      <c r="C45" s="6"/>
      <c r="D45" s="6">
        <v>1.7363806265563362</v>
      </c>
      <c r="E45" s="6"/>
      <c r="F45" s="1"/>
      <c r="G45" s="6">
        <f t="shared" si="0"/>
        <v>1984</v>
      </c>
      <c r="H45" s="1">
        <v>32.200000000000003</v>
      </c>
      <c r="I45" s="1"/>
      <c r="J45" s="1"/>
      <c r="K45" s="1"/>
      <c r="L45" s="6"/>
      <c r="M45" s="1"/>
      <c r="N45" s="6"/>
      <c r="O45" s="1"/>
      <c r="P45" s="1"/>
    </row>
    <row r="46" spans="1:16" x14ac:dyDescent="0.2">
      <c r="A46" s="1">
        <v>1985</v>
      </c>
      <c r="B46" s="6">
        <v>3.0357553164052424</v>
      </c>
      <c r="C46" s="6"/>
      <c r="D46" s="6">
        <v>2.035232405775766</v>
      </c>
      <c r="E46" s="6"/>
      <c r="F46" s="1"/>
      <c r="G46" s="6">
        <f t="shared" si="0"/>
        <v>1985</v>
      </c>
      <c r="H46" s="1">
        <v>33.1</v>
      </c>
      <c r="I46" s="1"/>
      <c r="J46" s="1"/>
      <c r="K46" s="1"/>
      <c r="L46" s="6"/>
      <c r="M46" s="1"/>
      <c r="N46" s="6"/>
      <c r="O46" s="1"/>
      <c r="P46" s="1"/>
    </row>
    <row r="47" spans="1:16" x14ac:dyDescent="0.2">
      <c r="A47" s="1">
        <v>1986</v>
      </c>
      <c r="B47" s="6">
        <v>3.0051036189297866</v>
      </c>
      <c r="C47" s="6"/>
      <c r="D47" s="6">
        <v>2.3172273271906874</v>
      </c>
      <c r="E47" s="6"/>
      <c r="F47" s="1"/>
      <c r="G47" s="6">
        <f t="shared" si="0"/>
        <v>1986</v>
      </c>
      <c r="H47" s="1">
        <v>35.299999999999997</v>
      </c>
      <c r="I47" s="1"/>
      <c r="J47" s="1"/>
      <c r="K47" s="1"/>
      <c r="L47" s="6"/>
      <c r="M47" s="1"/>
      <c r="N47" s="6"/>
      <c r="O47" s="1"/>
      <c r="P47" s="1"/>
    </row>
    <row r="48" spans="1:16" x14ac:dyDescent="0.2">
      <c r="A48" s="1">
        <v>1987</v>
      </c>
      <c r="B48" s="6">
        <v>2.9073538048493996</v>
      </c>
      <c r="C48" s="6"/>
      <c r="D48" s="6">
        <v>1.9879994464073421</v>
      </c>
      <c r="E48" s="6"/>
      <c r="F48" s="1"/>
      <c r="G48" s="6">
        <f t="shared" si="0"/>
        <v>1987</v>
      </c>
      <c r="H48" s="1">
        <v>38.5</v>
      </c>
      <c r="I48" s="1"/>
      <c r="J48" s="1"/>
      <c r="K48" s="1"/>
      <c r="L48" s="6"/>
      <c r="M48" s="1"/>
      <c r="N48" s="6"/>
      <c r="O48" s="1"/>
      <c r="P48" s="1"/>
    </row>
    <row r="49" spans="1:16" x14ac:dyDescent="0.2">
      <c r="A49" s="1">
        <v>1988</v>
      </c>
      <c r="B49" s="6">
        <v>2.9541703966060795</v>
      </c>
      <c r="C49" s="6"/>
      <c r="D49" s="6">
        <v>1.6096763905768678</v>
      </c>
      <c r="E49" s="6"/>
      <c r="F49" s="1"/>
      <c r="G49" s="6">
        <f t="shared" si="0"/>
        <v>1988</v>
      </c>
      <c r="H49" s="1">
        <v>39.6</v>
      </c>
      <c r="I49" s="1"/>
      <c r="J49" s="1"/>
      <c r="K49" s="1"/>
      <c r="L49" s="6"/>
      <c r="M49" s="1"/>
      <c r="N49" s="6"/>
      <c r="O49" s="1"/>
      <c r="P49" s="1"/>
    </row>
    <row r="50" spans="1:16" x14ac:dyDescent="0.2">
      <c r="A50" s="1">
        <v>1989</v>
      </c>
      <c r="B50" s="6">
        <v>3.0421264874790719</v>
      </c>
      <c r="C50" s="6"/>
      <c r="D50" s="6">
        <v>1.5372165188907081</v>
      </c>
      <c r="E50" s="6"/>
      <c r="F50" s="1"/>
      <c r="G50" s="6">
        <f t="shared" si="0"/>
        <v>1989</v>
      </c>
      <c r="H50" s="1">
        <v>39.9</v>
      </c>
      <c r="I50" s="1"/>
      <c r="J50" s="1"/>
      <c r="K50" s="1"/>
      <c r="L50" s="6"/>
      <c r="M50" s="1"/>
      <c r="N50" s="6"/>
      <c r="O50" s="1"/>
      <c r="P50" s="1"/>
    </row>
    <row r="51" spans="1:16" x14ac:dyDescent="0.2">
      <c r="A51" s="1">
        <v>1990</v>
      </c>
      <c r="B51" s="6">
        <v>3.1251610497050248</v>
      </c>
      <c r="C51" s="6"/>
      <c r="D51" s="6">
        <v>1.6770511035522677</v>
      </c>
      <c r="E51" s="6"/>
      <c r="F51" s="1"/>
      <c r="G51" s="6">
        <f t="shared" si="0"/>
        <v>1990</v>
      </c>
      <c r="H51" s="1">
        <v>39.4</v>
      </c>
      <c r="I51" s="1"/>
      <c r="J51" s="1"/>
      <c r="K51" s="1"/>
      <c r="L51" s="6"/>
      <c r="M51" s="1"/>
      <c r="N51" s="6"/>
      <c r="O51" s="1"/>
      <c r="P51" s="1"/>
    </row>
    <row r="52" spans="1:16" x14ac:dyDescent="0.2">
      <c r="A52" s="1">
        <v>1991</v>
      </c>
      <c r="B52" s="6">
        <v>3.1912295673865949</v>
      </c>
      <c r="C52" s="6"/>
      <c r="D52" s="6">
        <v>1.8141666841702642</v>
      </c>
      <c r="E52" s="6"/>
      <c r="F52" s="1"/>
      <c r="G52" s="6">
        <f t="shared" si="0"/>
        <v>1991</v>
      </c>
      <c r="H52" s="1">
        <v>40.9</v>
      </c>
      <c r="I52" s="1"/>
      <c r="J52" s="1"/>
      <c r="K52" s="1"/>
      <c r="L52" s="6"/>
      <c r="M52" s="1"/>
      <c r="N52" s="6"/>
      <c r="O52" s="1"/>
      <c r="P52" s="1"/>
    </row>
    <row r="53" spans="1:16" x14ac:dyDescent="0.2">
      <c r="A53" s="1">
        <v>1992</v>
      </c>
      <c r="B53" s="6">
        <v>3.1068856955830553</v>
      </c>
      <c r="C53" s="6"/>
      <c r="D53" s="6">
        <v>2.1286785272233413</v>
      </c>
      <c r="E53" s="6"/>
      <c r="F53" s="1"/>
      <c r="G53" s="6">
        <f t="shared" si="0"/>
        <v>1992</v>
      </c>
      <c r="H53" s="1">
        <v>44.1</v>
      </c>
      <c r="I53" s="1"/>
      <c r="J53" s="1"/>
      <c r="K53" s="1"/>
      <c r="L53" s="6"/>
      <c r="M53" s="1"/>
      <c r="N53" s="6"/>
      <c r="O53" s="1"/>
      <c r="P53" s="1"/>
    </row>
    <row r="54" spans="1:16" x14ac:dyDescent="0.2">
      <c r="A54" s="1">
        <v>1993</v>
      </c>
      <c r="B54" s="6">
        <v>2.9329033400735023</v>
      </c>
      <c r="C54" s="6"/>
      <c r="D54" s="6">
        <v>1.8582933861703153</v>
      </c>
      <c r="E54" s="6"/>
      <c r="F54" s="1"/>
      <c r="G54" s="6">
        <f t="shared" si="0"/>
        <v>1993</v>
      </c>
      <c r="H54" s="1">
        <v>46.8</v>
      </c>
      <c r="I54" s="1"/>
      <c r="J54" s="1"/>
      <c r="K54" s="1"/>
      <c r="L54" s="6"/>
      <c r="M54" s="1"/>
      <c r="N54" s="6"/>
      <c r="O54" s="1"/>
      <c r="P54" s="1"/>
    </row>
    <row r="55" spans="1:16" x14ac:dyDescent="0.2">
      <c r="A55" s="1">
        <v>1994</v>
      </c>
      <c r="B55" s="6">
        <v>2.8276111916174336</v>
      </c>
      <c r="C55" s="6"/>
      <c r="D55" s="6">
        <v>1.8423746077657324</v>
      </c>
      <c r="E55" s="6"/>
      <c r="F55" s="1"/>
      <c r="G55" s="6">
        <f t="shared" si="0"/>
        <v>1994</v>
      </c>
      <c r="H55" s="1">
        <v>47.9</v>
      </c>
      <c r="I55" s="1"/>
      <c r="J55" s="1"/>
      <c r="K55" s="1"/>
      <c r="L55" s="6"/>
      <c r="M55" s="1"/>
      <c r="N55" s="6"/>
      <c r="O55" s="1"/>
      <c r="P55" s="1"/>
    </row>
    <row r="56" spans="1:16" x14ac:dyDescent="0.2">
      <c r="A56" s="1">
        <v>1995</v>
      </c>
      <c r="B56" s="6">
        <v>3.0703931008941328</v>
      </c>
      <c r="C56" s="6"/>
      <c r="D56" s="6">
        <v>2.0968789239649612</v>
      </c>
      <c r="E56" s="6"/>
      <c r="F56" s="1"/>
      <c r="G56" s="6">
        <f t="shared" si="0"/>
        <v>1995</v>
      </c>
      <c r="H56" s="1">
        <v>47.8</v>
      </c>
      <c r="I56" s="1"/>
      <c r="J56" s="1"/>
      <c r="K56" s="1"/>
      <c r="L56" s="6"/>
      <c r="M56" s="1"/>
      <c r="N56" s="6"/>
      <c r="O56" s="1"/>
      <c r="P56" s="1"/>
    </row>
    <row r="57" spans="1:16" x14ac:dyDescent="0.2">
      <c r="A57" s="1">
        <v>1996</v>
      </c>
      <c r="B57" s="6">
        <v>3.0316174713568849</v>
      </c>
      <c r="C57" s="6"/>
      <c r="D57" s="6">
        <v>2.1877004034785301</v>
      </c>
      <c r="E57" s="6"/>
      <c r="F57" s="1"/>
      <c r="G57" s="6">
        <f t="shared" si="0"/>
        <v>1996</v>
      </c>
      <c r="H57" s="1">
        <v>47.7</v>
      </c>
      <c r="I57" s="1"/>
      <c r="J57" s="1"/>
      <c r="K57" s="1"/>
      <c r="L57" s="6"/>
      <c r="M57" s="1"/>
      <c r="N57" s="6"/>
      <c r="O57" s="1"/>
      <c r="P57" s="1"/>
    </row>
    <row r="58" spans="1:16" x14ac:dyDescent="0.2">
      <c r="A58" s="1">
        <v>1997</v>
      </c>
      <c r="B58" s="6">
        <v>2.8870429534966275</v>
      </c>
      <c r="C58" s="6"/>
      <c r="D58" s="6">
        <v>2.1081715446170541</v>
      </c>
      <c r="E58" s="6"/>
      <c r="F58" s="1"/>
      <c r="G58" s="6">
        <f t="shared" si="0"/>
        <v>1997</v>
      </c>
      <c r="H58" s="1">
        <v>47</v>
      </c>
      <c r="I58" s="1"/>
      <c r="J58" s="1"/>
      <c r="K58" s="1"/>
      <c r="L58" s="6"/>
      <c r="M58" s="1"/>
      <c r="N58" s="6"/>
      <c r="O58" s="1"/>
      <c r="P58" s="1"/>
    </row>
    <row r="59" spans="1:16" x14ac:dyDescent="0.2">
      <c r="A59" s="1">
        <v>1998</v>
      </c>
      <c r="B59" s="6">
        <v>2.6998477180095852</v>
      </c>
      <c r="C59" s="6"/>
      <c r="D59" s="6">
        <v>2.2289285720271983</v>
      </c>
      <c r="E59" s="6"/>
      <c r="F59" s="1"/>
      <c r="G59" s="6">
        <f t="shared" si="0"/>
        <v>1998</v>
      </c>
      <c r="H59" s="1">
        <v>44.6</v>
      </c>
      <c r="I59" s="1"/>
      <c r="J59" s="1"/>
      <c r="K59" s="1"/>
      <c r="L59" s="6"/>
      <c r="M59" s="1"/>
      <c r="N59" s="6"/>
      <c r="O59" s="1"/>
      <c r="P59" s="1"/>
    </row>
    <row r="60" spans="1:16" x14ac:dyDescent="0.2">
      <c r="A60" s="1">
        <v>1999</v>
      </c>
      <c r="B60" s="6">
        <v>2.4237293499588581</v>
      </c>
      <c r="C60" s="6"/>
      <c r="D60" s="6">
        <v>1.8529380555077333</v>
      </c>
      <c r="E60" s="6"/>
      <c r="F60" s="1"/>
      <c r="G60" s="6">
        <f t="shared" si="0"/>
        <v>1999</v>
      </c>
      <c r="H60" s="1">
        <v>41.7</v>
      </c>
      <c r="I60" s="1"/>
      <c r="J60" s="1"/>
      <c r="K60" s="1"/>
      <c r="L60" s="6"/>
      <c r="M60" s="1"/>
      <c r="N60" s="6"/>
      <c r="O60" s="1"/>
      <c r="P60" s="1"/>
    </row>
    <row r="61" spans="1:16" x14ac:dyDescent="0.2">
      <c r="A61" s="1">
        <v>2000</v>
      </c>
      <c r="B61" s="6">
        <v>2.2036195069879616</v>
      </c>
      <c r="C61" s="6"/>
      <c r="D61" s="6">
        <v>1.3751658158629509</v>
      </c>
      <c r="E61" s="6"/>
      <c r="F61" s="1"/>
      <c r="G61" s="6">
        <f t="shared" si="0"/>
        <v>2000</v>
      </c>
      <c r="H61" s="1">
        <v>38.299999999999997</v>
      </c>
      <c r="I61" s="1"/>
      <c r="J61" s="1"/>
      <c r="K61" s="1"/>
      <c r="L61" s="6"/>
      <c r="M61" s="1"/>
      <c r="N61" s="6"/>
      <c r="O61" s="1"/>
      <c r="P61" s="1"/>
    </row>
    <row r="62" spans="1:16" x14ac:dyDescent="0.2">
      <c r="A62" s="1">
        <v>2001</v>
      </c>
      <c r="B62" s="6">
        <v>1.9585522253360566</v>
      </c>
      <c r="C62" s="6"/>
      <c r="D62" s="6">
        <v>1.2148181624375911</v>
      </c>
      <c r="E62" s="6"/>
      <c r="F62" s="1"/>
      <c r="G62" s="6">
        <f t="shared" si="0"/>
        <v>2001</v>
      </c>
      <c r="H62" s="1">
        <v>33.700000000000003</v>
      </c>
      <c r="I62" s="1"/>
      <c r="J62" s="1"/>
      <c r="K62" s="1"/>
      <c r="L62" s="6"/>
      <c r="M62" s="1"/>
      <c r="N62" s="6"/>
      <c r="O62" s="1"/>
      <c r="P62" s="1"/>
    </row>
    <row r="63" spans="1:16" x14ac:dyDescent="0.2">
      <c r="A63" s="1">
        <v>2002</v>
      </c>
      <c r="B63" s="6">
        <v>1.5779519273371734</v>
      </c>
      <c r="C63" s="6"/>
      <c r="D63" s="6">
        <v>1.1035955666273518</v>
      </c>
      <c r="E63" s="6"/>
      <c r="F63" s="1"/>
      <c r="G63" s="6">
        <f t="shared" si="0"/>
        <v>2002</v>
      </c>
      <c r="H63" s="1">
        <v>31.5</v>
      </c>
      <c r="I63" s="1"/>
      <c r="J63" s="1"/>
      <c r="K63" s="1"/>
      <c r="L63" s="6"/>
      <c r="M63" s="1"/>
      <c r="N63" s="6"/>
      <c r="O63" s="1"/>
      <c r="P63" s="1"/>
    </row>
    <row r="64" spans="1:16" x14ac:dyDescent="0.2">
      <c r="A64" s="1">
        <v>2003</v>
      </c>
      <c r="B64" s="6">
        <v>1.3565731402541699</v>
      </c>
      <c r="C64" s="6"/>
      <c r="D64" s="6">
        <v>0.75388923333303448</v>
      </c>
      <c r="E64" s="6"/>
      <c r="F64" s="1"/>
      <c r="G64" s="6">
        <f t="shared" si="0"/>
        <v>2003</v>
      </c>
      <c r="H64" s="1">
        <v>32.700000000000003</v>
      </c>
      <c r="I64" s="1"/>
      <c r="J64" s="1"/>
      <c r="K64" s="1"/>
      <c r="L64" s="6"/>
      <c r="M64" s="1"/>
      <c r="N64" s="6"/>
      <c r="O64" s="1"/>
      <c r="P64" s="1"/>
    </row>
    <row r="65" spans="1:16" x14ac:dyDescent="0.2">
      <c r="A65" s="1">
        <v>2004</v>
      </c>
      <c r="B65" s="6">
        <v>1.3325544264639846</v>
      </c>
      <c r="C65" s="6"/>
      <c r="D65" s="6">
        <v>0.43787136359766632</v>
      </c>
      <c r="E65" s="6"/>
      <c r="F65" s="1"/>
      <c r="G65" s="6">
        <f t="shared" si="0"/>
        <v>2004</v>
      </c>
      <c r="H65" s="1">
        <v>34.700000000000003</v>
      </c>
      <c r="I65" s="1"/>
      <c r="J65" s="1"/>
      <c r="K65" s="1"/>
      <c r="L65" s="6"/>
      <c r="M65" s="1"/>
      <c r="N65" s="6"/>
      <c r="O65" s="1"/>
      <c r="P65" s="1"/>
    </row>
    <row r="66" spans="1:16" x14ac:dyDescent="0.2">
      <c r="A66" s="1">
        <v>2005</v>
      </c>
      <c r="B66" s="6">
        <v>1.4335603309906342</v>
      </c>
      <c r="C66" s="6"/>
      <c r="D66" s="6">
        <v>0.36335789107276095</v>
      </c>
      <c r="E66" s="6"/>
      <c r="F66" s="1"/>
      <c r="G66" s="6">
        <f t="shared" si="0"/>
        <v>2005</v>
      </c>
      <c r="H66" s="1">
        <v>35.700000000000003</v>
      </c>
      <c r="I66" s="1"/>
      <c r="J66" s="1"/>
      <c r="K66" s="1"/>
      <c r="L66" s="6"/>
      <c r="M66" s="1"/>
      <c r="N66" s="6"/>
      <c r="O66" s="1"/>
      <c r="P66" s="1"/>
    </row>
    <row r="67" spans="1:16" x14ac:dyDescent="0.2">
      <c r="A67" s="1">
        <v>2006</v>
      </c>
      <c r="B67" s="6">
        <v>1.6615072149225716</v>
      </c>
      <c r="C67" s="6"/>
      <c r="D67" s="6">
        <v>0.60281799339302233</v>
      </c>
      <c r="E67" s="6"/>
      <c r="F67" s="1"/>
      <c r="G67" s="6">
        <f t="shared" ref="G67:G96" si="1">+A67</f>
        <v>2006</v>
      </c>
      <c r="H67" s="1">
        <v>35.799999999999997</v>
      </c>
      <c r="I67" s="1"/>
      <c r="J67" s="1"/>
      <c r="K67" s="1"/>
      <c r="L67" s="6"/>
      <c r="M67" s="1"/>
      <c r="N67" s="6"/>
      <c r="O67" s="1"/>
      <c r="P67" s="1"/>
    </row>
    <row r="68" spans="1:16" x14ac:dyDescent="0.2">
      <c r="A68" s="1">
        <v>2007</v>
      </c>
      <c r="B68" s="6">
        <v>1.6591723346488654</v>
      </c>
      <c r="C68" s="6"/>
      <c r="D68" s="6">
        <v>0.7253446963846546</v>
      </c>
      <c r="E68" s="6"/>
      <c r="F68" s="1"/>
      <c r="G68" s="6">
        <f t="shared" si="1"/>
        <v>2007</v>
      </c>
      <c r="H68" s="1">
        <v>35.4</v>
      </c>
      <c r="I68" s="1"/>
      <c r="J68" s="1"/>
      <c r="K68" s="1"/>
      <c r="L68" s="6"/>
      <c r="M68" s="1"/>
      <c r="N68" s="6"/>
      <c r="O68" s="1"/>
      <c r="P68" s="1"/>
    </row>
    <row r="69" spans="1:16" x14ac:dyDescent="0.2">
      <c r="A69" s="1">
        <v>2008</v>
      </c>
      <c r="B69" s="6">
        <v>1.7143855174893003</v>
      </c>
      <c r="C69" s="6"/>
      <c r="D69" s="6">
        <v>1.0499135694600346</v>
      </c>
      <c r="E69" s="6"/>
      <c r="F69" s="1"/>
      <c r="G69" s="6">
        <f t="shared" si="1"/>
        <v>2008</v>
      </c>
      <c r="H69" s="1">
        <v>35.200000000000003</v>
      </c>
      <c r="I69" s="1"/>
      <c r="J69" s="1"/>
      <c r="K69" s="1"/>
      <c r="L69" s="6"/>
      <c r="M69" s="1"/>
      <c r="N69" s="6"/>
      <c r="O69" s="1"/>
      <c r="P69" s="1"/>
    </row>
    <row r="70" spans="1:16" x14ac:dyDescent="0.2">
      <c r="A70" s="1">
        <v>2009</v>
      </c>
      <c r="B70" s="6">
        <v>1.2950706079629706</v>
      </c>
      <c r="C70" s="6"/>
      <c r="D70" s="6">
        <v>0.97909998066260007</v>
      </c>
      <c r="E70" s="6"/>
      <c r="F70" s="1"/>
      <c r="G70" s="6">
        <f t="shared" si="1"/>
        <v>2009</v>
      </c>
      <c r="H70" s="1">
        <v>39.200000000000003</v>
      </c>
      <c r="I70" s="1"/>
      <c r="J70" s="1"/>
      <c r="K70" s="1"/>
      <c r="L70" s="6"/>
      <c r="M70" s="1"/>
      <c r="N70" s="6"/>
      <c r="O70" s="1"/>
      <c r="P70" s="1"/>
    </row>
    <row r="71" spans="1:16" x14ac:dyDescent="0.2">
      <c r="A71" s="1">
        <v>2010</v>
      </c>
      <c r="B71" s="6">
        <v>1.3221689085370785</v>
      </c>
      <c r="C71" s="6"/>
      <c r="D71" s="6">
        <v>0.72112052631757673</v>
      </c>
      <c r="E71" s="6"/>
      <c r="F71" s="1"/>
      <c r="G71" s="6">
        <f t="shared" si="1"/>
        <v>2010</v>
      </c>
      <c r="H71" s="1">
        <v>52.2</v>
      </c>
      <c r="I71" s="1"/>
      <c r="J71" s="1"/>
      <c r="K71" s="1"/>
      <c r="L71" s="6"/>
      <c r="M71" s="1"/>
      <c r="N71" s="6"/>
      <c r="O71" s="1"/>
      <c r="P71" s="1"/>
    </row>
    <row r="72" spans="1:16" x14ac:dyDescent="0.2">
      <c r="A72" s="1">
        <v>2011</v>
      </c>
      <c r="B72" s="6">
        <v>1.4929010562397345</v>
      </c>
      <c r="C72" s="6"/>
      <c r="D72" s="6">
        <v>0.24721588020613752</v>
      </c>
      <c r="E72" s="6"/>
      <c r="F72" s="1"/>
      <c r="G72" s="6">
        <f t="shared" si="1"/>
        <v>2011</v>
      </c>
      <c r="H72" s="1">
        <v>60.6</v>
      </c>
      <c r="I72" s="1"/>
      <c r="J72" s="1"/>
      <c r="K72" s="1"/>
      <c r="L72" s="6"/>
      <c r="M72" s="1"/>
      <c r="N72" s="6"/>
      <c r="O72" s="1"/>
      <c r="P72" s="1"/>
    </row>
    <row r="73" spans="1:16" x14ac:dyDescent="0.2">
      <c r="A73" s="1">
        <v>2012</v>
      </c>
      <c r="B73" s="6">
        <v>1.3727111930445179</v>
      </c>
      <c r="C73" s="6"/>
      <c r="D73" s="6">
        <v>0.13553018047329404</v>
      </c>
      <c r="E73" s="6"/>
      <c r="F73" s="1"/>
      <c r="G73" s="6">
        <f t="shared" si="1"/>
        <v>2012</v>
      </c>
      <c r="H73" s="1">
        <v>65.5</v>
      </c>
      <c r="I73" s="1"/>
      <c r="J73" s="1"/>
      <c r="K73" s="1"/>
      <c r="L73" s="6"/>
      <c r="M73" s="1"/>
      <c r="N73" s="6"/>
      <c r="O73" s="1"/>
      <c r="P73" s="1"/>
    </row>
    <row r="74" spans="1:16" x14ac:dyDescent="0.2">
      <c r="A74" s="1">
        <v>2013</v>
      </c>
      <c r="B74" s="6">
        <v>1.3303279972054591</v>
      </c>
      <c r="C74" s="6"/>
      <c r="D74" s="6">
        <v>0.10435355120574649</v>
      </c>
      <c r="E74" s="6"/>
      <c r="F74" s="1"/>
      <c r="G74" s="6">
        <f t="shared" si="1"/>
        <v>2013</v>
      </c>
      <c r="H74" s="1">
        <v>70</v>
      </c>
      <c r="I74" s="1"/>
      <c r="J74" s="1"/>
      <c r="K74" s="1"/>
      <c r="L74" s="6"/>
      <c r="M74" s="1"/>
      <c r="N74" s="6"/>
      <c r="O74" s="1"/>
      <c r="P74" s="1"/>
    </row>
    <row r="75" spans="1:16" x14ac:dyDescent="0.2">
      <c r="A75" s="1">
        <v>2014</v>
      </c>
      <c r="B75" s="6">
        <v>1.3207272895082951</v>
      </c>
      <c r="C75" s="6"/>
      <c r="D75" s="6">
        <v>2.4480029463911167E-2</v>
      </c>
      <c r="E75" s="6"/>
      <c r="F75" s="1"/>
      <c r="G75" s="6">
        <f t="shared" si="1"/>
        <v>2014</v>
      </c>
      <c r="H75" s="1">
        <v>71.8</v>
      </c>
      <c r="I75" s="1"/>
      <c r="J75" s="1"/>
      <c r="K75" s="1"/>
      <c r="L75" s="6"/>
      <c r="M75" s="1"/>
      <c r="N75" s="6"/>
      <c r="O75" s="1"/>
      <c r="P75" s="1"/>
    </row>
    <row r="76" spans="1:16" x14ac:dyDescent="0.2">
      <c r="A76" s="1">
        <v>2015</v>
      </c>
      <c r="B76" s="6">
        <v>1.2330714490927979</v>
      </c>
      <c r="C76" s="6"/>
      <c r="D76" s="6">
        <v>0.55080556248706924</v>
      </c>
      <c r="E76" s="6"/>
      <c r="F76" s="1"/>
      <c r="G76" s="6">
        <f t="shared" si="1"/>
        <v>2015</v>
      </c>
      <c r="H76" s="1">
        <v>73.3</v>
      </c>
      <c r="I76" s="1"/>
      <c r="J76" s="1"/>
      <c r="K76" s="1"/>
      <c r="L76" s="6"/>
      <c r="M76" s="1"/>
      <c r="N76" s="6"/>
      <c r="O76" s="1"/>
      <c r="P76" s="1"/>
    </row>
    <row r="77" spans="1:16" x14ac:dyDescent="0.2">
      <c r="A77" s="1">
        <v>2016</v>
      </c>
      <c r="B77" s="6">
        <v>1.2936436932761335</v>
      </c>
      <c r="C77" s="6"/>
      <c r="D77" s="6">
        <v>0.54474929095971858</v>
      </c>
      <c r="E77" s="6"/>
      <c r="F77" s="1"/>
      <c r="G77" s="6">
        <f t="shared" si="1"/>
        <v>2016</v>
      </c>
      <c r="H77" s="1">
        <v>72.2</v>
      </c>
      <c r="I77" s="1"/>
      <c r="J77" s="1"/>
      <c r="K77" s="1"/>
      <c r="L77" s="6"/>
      <c r="M77" s="1"/>
      <c r="N77" s="6"/>
      <c r="O77" s="1"/>
      <c r="P77" s="1"/>
    </row>
    <row r="78" spans="1:16" x14ac:dyDescent="0.2">
      <c r="A78" s="1">
        <v>2017</v>
      </c>
      <c r="B78" s="6">
        <v>1.3612424562931624</v>
      </c>
      <c r="C78" s="6"/>
      <c r="D78" s="6">
        <v>-6.5287721044575628E-2</v>
      </c>
      <c r="E78" s="6"/>
      <c r="F78" s="1"/>
      <c r="G78" s="6">
        <f t="shared" si="1"/>
        <v>2017</v>
      </c>
      <c r="H78" s="1">
        <v>76</v>
      </c>
      <c r="I78" s="1"/>
      <c r="J78" s="1"/>
      <c r="K78" s="1"/>
      <c r="L78" s="6"/>
      <c r="M78" s="1"/>
      <c r="N78" s="6"/>
      <c r="O78" s="1"/>
      <c r="P78" s="1"/>
    </row>
    <row r="79" spans="1:16" x14ac:dyDescent="0.2">
      <c r="A79" s="1">
        <v>2018</v>
      </c>
      <c r="B79" s="6">
        <v>1.5980674190455118</v>
      </c>
      <c r="C79" s="6"/>
      <c r="D79" s="6">
        <v>-0.16382103624272387</v>
      </c>
      <c r="E79" s="6"/>
      <c r="F79" s="1"/>
      <c r="G79" s="6">
        <f t="shared" si="1"/>
        <v>2018</v>
      </c>
      <c r="H79" s="1">
        <v>75.7</v>
      </c>
      <c r="I79" s="1"/>
      <c r="J79" s="1"/>
      <c r="K79" s="1"/>
      <c r="L79" s="6"/>
      <c r="M79" s="1"/>
      <c r="N79" s="6"/>
      <c r="O79" s="1"/>
      <c r="P79" s="1"/>
    </row>
    <row r="80" spans="1:16" x14ac:dyDescent="0.2">
      <c r="A80" s="1">
        <v>2019</v>
      </c>
      <c r="B80" s="6">
        <v>1.7683036619107548</v>
      </c>
      <c r="C80" s="6"/>
      <c r="D80" s="6">
        <v>0.40086190351471651</v>
      </c>
      <c r="E80" s="6"/>
      <c r="F80" s="1"/>
      <c r="G80" s="6">
        <f t="shared" si="1"/>
        <v>2019</v>
      </c>
      <c r="H80" s="1">
        <v>77.099999999999994</v>
      </c>
      <c r="I80" s="1"/>
      <c r="J80" s="1"/>
      <c r="K80" s="1"/>
      <c r="L80" s="6"/>
      <c r="M80" s="1"/>
      <c r="N80" s="6"/>
      <c r="O80" s="1"/>
      <c r="P80" s="1"/>
    </row>
    <row r="81" spans="1:16" x14ac:dyDescent="0.2">
      <c r="A81" s="1">
        <v>2020</v>
      </c>
      <c r="B81" s="6">
        <v>1.6414738764436201</v>
      </c>
      <c r="C81" s="6">
        <v>1.6414738764436201</v>
      </c>
      <c r="D81" s="6">
        <v>0.69599976230133509</v>
      </c>
      <c r="E81" s="6">
        <v>0.69599976230133509</v>
      </c>
      <c r="F81" s="1"/>
      <c r="G81" s="6">
        <f t="shared" si="1"/>
        <v>2020</v>
      </c>
      <c r="H81" s="1">
        <v>79</v>
      </c>
      <c r="I81" s="1"/>
      <c r="J81" s="6"/>
      <c r="K81" s="1"/>
      <c r="L81" s="6"/>
      <c r="M81" s="1"/>
      <c r="N81" s="6"/>
      <c r="O81" s="1"/>
      <c r="P81" s="1"/>
    </row>
    <row r="82" spans="1:16" x14ac:dyDescent="0.2">
      <c r="A82" s="1">
        <v>2021</v>
      </c>
      <c r="B82" s="9"/>
      <c r="C82" s="6">
        <v>1.7095899988592544</v>
      </c>
      <c r="D82" s="1"/>
      <c r="E82" s="6">
        <v>-0.14331226828425603</v>
      </c>
      <c r="F82" s="1"/>
      <c r="G82" s="6">
        <f t="shared" si="1"/>
        <v>2021</v>
      </c>
      <c r="H82" s="1">
        <v>98.7</v>
      </c>
      <c r="I82" s="1"/>
      <c r="J82" s="6"/>
      <c r="K82" s="1"/>
      <c r="L82" s="6"/>
      <c r="M82" s="1"/>
      <c r="N82" s="6"/>
      <c r="O82" s="1"/>
      <c r="P82" s="1"/>
    </row>
    <row r="83" spans="1:16" x14ac:dyDescent="0.2">
      <c r="A83" s="1">
        <v>2022</v>
      </c>
      <c r="B83" s="9"/>
      <c r="C83" s="6">
        <v>1.7055944088951955</v>
      </c>
      <c r="D83" s="1"/>
      <c r="E83" s="6">
        <v>-4.1099799766245157E-2</v>
      </c>
      <c r="F83" s="1"/>
      <c r="G83" s="6">
        <f t="shared" si="1"/>
        <v>2022</v>
      </c>
      <c r="H83" s="1">
        <v>97.2</v>
      </c>
      <c r="I83" s="1"/>
      <c r="J83" s="6"/>
      <c r="K83" s="1"/>
      <c r="L83" s="6"/>
      <c r="M83" s="1"/>
      <c r="N83" s="6"/>
      <c r="O83" s="1"/>
      <c r="P83" s="1"/>
    </row>
    <row r="84" spans="1:16" x14ac:dyDescent="0.2">
      <c r="A84" s="1">
        <v>2023</v>
      </c>
      <c r="B84" s="9"/>
      <c r="C84" s="6">
        <v>1.788219500557964</v>
      </c>
      <c r="D84" s="1"/>
      <c r="E84" s="6">
        <v>-0.47445323487737512</v>
      </c>
      <c r="F84" s="1"/>
      <c r="G84" s="6">
        <f t="shared" si="1"/>
        <v>2023</v>
      </c>
      <c r="H84" s="1">
        <v>95.8</v>
      </c>
      <c r="I84" s="1"/>
      <c r="J84" s="6"/>
      <c r="K84" s="1"/>
      <c r="L84" s="6"/>
      <c r="M84" s="6"/>
      <c r="N84" s="6"/>
      <c r="O84" s="1"/>
      <c r="P84" s="1"/>
    </row>
    <row r="85" spans="1:16" x14ac:dyDescent="0.2">
      <c r="A85" s="1">
        <v>2024</v>
      </c>
      <c r="B85" s="9"/>
      <c r="C85" s="6">
        <v>1.9026893185901741</v>
      </c>
      <c r="D85" s="1"/>
      <c r="E85" s="6">
        <v>-0.59920101779872137</v>
      </c>
      <c r="F85" s="1"/>
      <c r="G85" s="6">
        <f t="shared" si="1"/>
        <v>2024</v>
      </c>
      <c r="H85" s="6">
        <v>97.8</v>
      </c>
      <c r="I85" s="6">
        <v>97.8</v>
      </c>
      <c r="J85" s="6" t="e">
        <f>+#REF!</f>
        <v>#REF!</v>
      </c>
      <c r="K85" s="1"/>
      <c r="L85" s="6">
        <v>97.8</v>
      </c>
      <c r="M85" s="6">
        <v>97.8</v>
      </c>
      <c r="N85" s="6"/>
      <c r="O85" s="1"/>
      <c r="P85" s="1"/>
    </row>
    <row r="86" spans="1:16" x14ac:dyDescent="0.2">
      <c r="A86" s="1">
        <v>2025</v>
      </c>
      <c r="B86" s="9"/>
      <c r="C86" s="6">
        <v>2.0092054610441177</v>
      </c>
      <c r="D86" s="1"/>
      <c r="E86" s="6">
        <v>-0.11779102489952009</v>
      </c>
      <c r="F86" s="1"/>
      <c r="G86" s="6">
        <f t="shared" si="1"/>
        <v>2025</v>
      </c>
      <c r="H86" s="1"/>
      <c r="I86" s="6">
        <v>99.399040883186018</v>
      </c>
      <c r="J86" s="6">
        <v>99.399040883186018</v>
      </c>
      <c r="K86" s="1"/>
      <c r="L86" s="6">
        <v>99.399040883186018</v>
      </c>
      <c r="M86" s="6">
        <v>99.399040883186018</v>
      </c>
      <c r="N86" s="6"/>
      <c r="O86" s="1"/>
      <c r="P86" s="1"/>
    </row>
    <row r="87" spans="1:16" x14ac:dyDescent="0.2">
      <c r="A87" s="1">
        <v>2026</v>
      </c>
      <c r="B87" s="9"/>
      <c r="C87" s="6">
        <v>2.0950645422256939</v>
      </c>
      <c r="D87" s="1"/>
      <c r="E87" s="6">
        <v>-4.4695595929427019E-2</v>
      </c>
      <c r="F87" s="1"/>
      <c r="G87" s="6">
        <f t="shared" si="1"/>
        <v>2026</v>
      </c>
      <c r="H87" s="1"/>
      <c r="I87" s="6">
        <v>100.36162470058531</v>
      </c>
      <c r="J87" s="6">
        <v>100.63166776076345</v>
      </c>
      <c r="K87" s="1"/>
      <c r="L87" s="6">
        <v>100.49664623067439</v>
      </c>
      <c r="M87" s="6">
        <v>100.22195628725392</v>
      </c>
      <c r="N87" s="6"/>
      <c r="O87" s="1"/>
      <c r="P87" s="1"/>
    </row>
    <row r="88" spans="1:16" x14ac:dyDescent="0.2">
      <c r="A88" s="1">
        <v>2027</v>
      </c>
      <c r="B88" s="9"/>
      <c r="C88" s="6">
        <v>2.1625084023054022</v>
      </c>
      <c r="D88" s="1"/>
      <c r="E88" s="6">
        <v>1.458096858731078E-2</v>
      </c>
      <c r="F88" s="1"/>
      <c r="G88" s="6">
        <f t="shared" si="1"/>
        <v>2027</v>
      </c>
      <c r="H88" s="1"/>
      <c r="I88" s="6">
        <v>101.85426367022966</v>
      </c>
      <c r="J88" s="6">
        <v>102.67036970571736</v>
      </c>
      <c r="K88" s="1"/>
      <c r="L88" s="6">
        <v>102.26194781278195</v>
      </c>
      <c r="M88" s="6">
        <v>101.4392630259958</v>
      </c>
      <c r="N88" s="6"/>
      <c r="O88" s="1"/>
      <c r="P88" s="1"/>
    </row>
    <row r="89" spans="1:16" x14ac:dyDescent="0.2">
      <c r="A89" s="1">
        <v>2028</v>
      </c>
      <c r="B89" s="9"/>
      <c r="C89" s="6">
        <v>2.2134254506167301</v>
      </c>
      <c r="D89" s="1"/>
      <c r="E89" s="6">
        <v>6.2202696501990784E-2</v>
      </c>
      <c r="F89" s="1"/>
      <c r="G89" s="6">
        <f t="shared" si="1"/>
        <v>2028</v>
      </c>
      <c r="H89" s="1"/>
      <c r="I89" s="6">
        <v>103.74545017188184</v>
      </c>
      <c r="J89" s="6">
        <v>105.3987337825514</v>
      </c>
      <c r="K89" s="1"/>
      <c r="L89" s="6">
        <v>104.57004534164955</v>
      </c>
      <c r="M89" s="6">
        <v>102.91466917886652</v>
      </c>
      <c r="N89" s="6"/>
      <c r="O89" s="1"/>
      <c r="P89" s="1"/>
    </row>
    <row r="90" spans="1:16" x14ac:dyDescent="0.2">
      <c r="A90" s="1">
        <v>2029</v>
      </c>
      <c r="B90" s="9"/>
      <c r="C90" s="6">
        <v>2.2494092307371454</v>
      </c>
      <c r="D90" s="1"/>
      <c r="E90" s="6">
        <v>9.9975285255370847E-2</v>
      </c>
      <c r="F90" s="1"/>
      <c r="G90" s="6">
        <f t="shared" si="1"/>
        <v>2029</v>
      </c>
      <c r="H90" s="1"/>
      <c r="I90" s="6">
        <v>105.76087845847097</v>
      </c>
      <c r="J90" s="6">
        <v>108.55934210292028</v>
      </c>
      <c r="K90" s="1"/>
      <c r="L90" s="6">
        <v>107.15352179903196</v>
      </c>
      <c r="M90" s="6">
        <v>104.37003317797273</v>
      </c>
      <c r="N90" s="6"/>
      <c r="O90" s="1"/>
      <c r="P90" s="1"/>
    </row>
    <row r="91" spans="1:16" x14ac:dyDescent="0.2">
      <c r="A91" s="1">
        <v>2030</v>
      </c>
      <c r="B91" s="9"/>
      <c r="C91" s="6">
        <v>2.2718072304443964</v>
      </c>
      <c r="D91" s="1"/>
      <c r="E91" s="6">
        <v>0.12940578422263949</v>
      </c>
      <c r="F91" s="1"/>
      <c r="G91" s="6">
        <f t="shared" si="1"/>
        <v>2030</v>
      </c>
      <c r="H91" s="1"/>
      <c r="I91" s="6">
        <v>107.76100685623362</v>
      </c>
      <c r="J91" s="6">
        <v>112.02962141699859</v>
      </c>
      <c r="K91" s="1"/>
      <c r="L91" s="6">
        <v>109.87909946337086</v>
      </c>
      <c r="M91" s="6">
        <v>105.66383978581433</v>
      </c>
      <c r="N91" s="6"/>
      <c r="O91" s="1"/>
      <c r="P91" s="1"/>
    </row>
    <row r="92" spans="1:16" x14ac:dyDescent="0.2">
      <c r="A92" s="1">
        <v>2031</v>
      </c>
      <c r="B92" s="9"/>
      <c r="C92" s="6">
        <v>2.2817615623059444</v>
      </c>
      <c r="D92" s="1"/>
      <c r="E92" s="6">
        <v>0.15175233066371852</v>
      </c>
      <c r="F92" s="1"/>
      <c r="G92" s="6">
        <f t="shared" si="1"/>
        <v>2031</v>
      </c>
      <c r="H92" s="1"/>
      <c r="I92" s="6">
        <v>109.7312716959709</v>
      </c>
      <c r="J92" s="6">
        <v>115.81624132398818</v>
      </c>
      <c r="K92" s="1"/>
      <c r="L92" s="6">
        <v>112.73986978921968</v>
      </c>
      <c r="M92" s="6">
        <v>106.77828611464537</v>
      </c>
      <c r="N92" s="1"/>
      <c r="O92" s="1"/>
      <c r="P92" s="1"/>
    </row>
    <row r="93" spans="1:16" x14ac:dyDescent="0.2">
      <c r="A93" s="1">
        <v>2032</v>
      </c>
      <c r="B93" s="9"/>
      <c r="C93" s="6">
        <v>2.3186479044652728</v>
      </c>
      <c r="D93" s="1"/>
      <c r="E93" s="6">
        <v>0.20800683315465138</v>
      </c>
      <c r="F93" s="1"/>
      <c r="G93" s="6">
        <f t="shared" si="1"/>
        <v>2032</v>
      </c>
      <c r="H93" s="1"/>
      <c r="I93" s="6">
        <v>111.6925048159961</v>
      </c>
      <c r="J93" s="6">
        <v>119.97516086834821</v>
      </c>
      <c r="K93" s="1"/>
      <c r="L93" s="6">
        <v>115.77024367049218</v>
      </c>
      <c r="M93" s="6">
        <v>107.727934393822</v>
      </c>
      <c r="N93" s="1"/>
      <c r="O93" s="1"/>
      <c r="P93" s="1"/>
    </row>
    <row r="94" spans="1:16" x14ac:dyDescent="0.2">
      <c r="A94" s="1">
        <v>2033</v>
      </c>
      <c r="B94" s="9"/>
      <c r="C94" s="6">
        <v>2.3517416682411416</v>
      </c>
      <c r="D94" s="1"/>
      <c r="E94" s="6">
        <v>0.2314123702012936</v>
      </c>
      <c r="F94" s="1"/>
      <c r="G94" s="6">
        <f t="shared" si="1"/>
        <v>2033</v>
      </c>
      <c r="H94" s="1"/>
      <c r="I94" s="6">
        <v>113.65492674647311</v>
      </c>
      <c r="J94" s="6">
        <v>124.21140193924978</v>
      </c>
      <c r="K94" s="1"/>
      <c r="L94" s="6">
        <v>118.82881226411999</v>
      </c>
      <c r="M94" s="6">
        <v>108.67211717724474</v>
      </c>
      <c r="N94" s="1"/>
      <c r="O94" s="1"/>
      <c r="P94" s="1"/>
    </row>
    <row r="95" spans="1:16" x14ac:dyDescent="0.2">
      <c r="A95" s="1">
        <v>2034</v>
      </c>
      <c r="B95" s="9"/>
      <c r="C95" s="6">
        <v>2.3816353201818328</v>
      </c>
      <c r="D95" s="1"/>
      <c r="E95" s="6">
        <v>0.2511897887385432</v>
      </c>
      <c r="F95" s="1"/>
      <c r="G95" s="6">
        <f t="shared" si="1"/>
        <v>2034</v>
      </c>
      <c r="H95" s="1"/>
      <c r="I95" s="1">
        <v>115.62075049029178</v>
      </c>
      <c r="J95" s="6">
        <v>128.53329106079866</v>
      </c>
      <c r="K95" s="1"/>
      <c r="L95" s="6">
        <v>121.92017209671306</v>
      </c>
      <c r="M95" s="6">
        <v>109.61133391947753</v>
      </c>
      <c r="N95" s="1"/>
      <c r="O95" s="1"/>
      <c r="P95" s="1"/>
    </row>
    <row r="96" spans="1:16" x14ac:dyDescent="0.2">
      <c r="A96" s="1">
        <v>2035</v>
      </c>
      <c r="B96" s="9"/>
      <c r="C96" s="6">
        <v>2.4088232492593327</v>
      </c>
      <c r="D96" s="1"/>
      <c r="E96" s="6">
        <v>0.26793918472712719</v>
      </c>
      <c r="F96" s="1"/>
      <c r="G96" s="6">
        <f t="shared" si="1"/>
        <v>2035</v>
      </c>
      <c r="H96" s="1"/>
      <c r="I96" s="1">
        <v>117.59141539955198</v>
      </c>
      <c r="J96" s="1">
        <v>132.94857727479609</v>
      </c>
      <c r="K96" s="1"/>
      <c r="L96" s="1">
        <v>125.04813161053092</v>
      </c>
      <c r="M96" s="1">
        <v>110.54547641501433</v>
      </c>
      <c r="N96" s="1"/>
      <c r="O96" s="1"/>
      <c r="P96" s="1"/>
    </row>
    <row r="97" spans="1:16" x14ac:dyDescent="0.2">
      <c r="A97" s="1">
        <v>2036</v>
      </c>
      <c r="B97" s="9"/>
      <c r="C97" s="6">
        <v>2.4337181019110448</v>
      </c>
      <c r="D97" s="1"/>
      <c r="E97" s="6">
        <v>0.28216071537759335</v>
      </c>
      <c r="F97" s="1"/>
      <c r="G97" s="10">
        <f>+G96+1</f>
        <v>2036</v>
      </c>
      <c r="H97" s="1"/>
      <c r="I97" s="1">
        <v>119.56775323763576</v>
      </c>
      <c r="J97" s="1">
        <v>137.46450996648738</v>
      </c>
      <c r="K97" s="1"/>
      <c r="L97" s="1">
        <v>128.21583190627007</v>
      </c>
      <c r="M97" s="1">
        <v>111.47402637663855</v>
      </c>
      <c r="N97" s="1"/>
      <c r="O97" s="1"/>
      <c r="P97" s="1"/>
    </row>
    <row r="98" spans="1:16" x14ac:dyDescent="0.2">
      <c r="A98" s="1">
        <v>2037</v>
      </c>
      <c r="B98" s="9"/>
      <c r="C98" s="6">
        <v>2.456664394763358</v>
      </c>
      <c r="D98" s="1"/>
      <c r="E98" s="6">
        <v>0.29427125430890838</v>
      </c>
      <c r="F98" s="1"/>
      <c r="G98" s="10">
        <f t="shared" ref="G98:G101" si="2">+G97+1</f>
        <v>2037</v>
      </c>
      <c r="H98" s="1"/>
      <c r="I98" s="1">
        <v>121.55040351740784</v>
      </c>
      <c r="J98" s="1">
        <v>142.08821364665229</v>
      </c>
      <c r="K98" s="1"/>
      <c r="L98" s="1">
        <v>131.42614202995964</v>
      </c>
      <c r="M98" s="1">
        <v>112.39647463841015</v>
      </c>
      <c r="N98" s="1"/>
      <c r="O98" s="1"/>
      <c r="P98" s="1"/>
    </row>
    <row r="99" spans="1:16" x14ac:dyDescent="0.2">
      <c r="A99" s="1">
        <v>2038</v>
      </c>
      <c r="B99" s="9"/>
      <c r="C99" s="6">
        <v>2.4779498587535964</v>
      </c>
      <c r="D99" s="1"/>
      <c r="E99" s="6">
        <v>0.30461827086915488</v>
      </c>
      <c r="F99" s="1"/>
      <c r="G99" s="10">
        <f t="shared" si="2"/>
        <v>2038</v>
      </c>
      <c r="H99" s="1"/>
      <c r="I99" s="1">
        <v>123.54003682783335</v>
      </c>
      <c r="J99" s="1">
        <v>146.82688057698249</v>
      </c>
      <c r="K99" s="1"/>
      <c r="L99" s="1">
        <v>134.68186884938834</v>
      </c>
      <c r="M99" s="1">
        <v>113.31253946317668</v>
      </c>
      <c r="N99" s="1"/>
      <c r="O99" s="1"/>
      <c r="P99" s="1"/>
    </row>
    <row r="100" spans="1:16" x14ac:dyDescent="0.2">
      <c r="A100" s="1">
        <v>2039</v>
      </c>
      <c r="B100" s="9"/>
      <c r="C100" s="6">
        <v>2.4978148927474924</v>
      </c>
      <c r="D100" s="1"/>
      <c r="E100" s="6">
        <v>0.31349139625762468</v>
      </c>
      <c r="F100" s="1"/>
      <c r="G100" s="10">
        <f t="shared" si="2"/>
        <v>2039</v>
      </c>
      <c r="H100" s="1"/>
      <c r="I100" s="1">
        <v>125.53738327330028</v>
      </c>
      <c r="J100" s="1">
        <v>151.68774375743271</v>
      </c>
      <c r="K100" s="1"/>
      <c r="L100" s="1">
        <v>137.9857624845171</v>
      </c>
      <c r="M100" s="1">
        <v>114.22219761507444</v>
      </c>
      <c r="N100" s="1"/>
      <c r="O100" s="1"/>
      <c r="P100" s="1"/>
    </row>
    <row r="101" spans="1:16" x14ac:dyDescent="0.2">
      <c r="A101" s="1">
        <v>2040</v>
      </c>
      <c r="B101" s="9"/>
      <c r="C101" s="6">
        <v>2.5164604417331828</v>
      </c>
      <c r="D101" s="1"/>
      <c r="E101" s="6">
        <v>0.32113206198102839</v>
      </c>
      <c r="F101" s="1"/>
      <c r="G101" s="10">
        <f t="shared" si="2"/>
        <v>2040</v>
      </c>
      <c r="H101" s="1"/>
      <c r="I101" s="1">
        <v>127.54320190357002</v>
      </c>
      <c r="J101" s="1">
        <v>156.67794519911246</v>
      </c>
      <c r="K101" s="1"/>
      <c r="L101" s="1">
        <v>141.34044500822691</v>
      </c>
      <c r="M101" s="1">
        <v>115.12566558075279</v>
      </c>
      <c r="N101" s="1"/>
      <c r="O101" s="1"/>
      <c r="P101" s="1"/>
    </row>
    <row r="102" spans="1:16" x14ac:dyDescent="0.2">
      <c r="A102" s="1">
        <v>2041</v>
      </c>
      <c r="B102" s="1"/>
      <c r="C102" s="1"/>
      <c r="D102" s="1"/>
      <c r="E102" s="1"/>
      <c r="F102" s="1"/>
      <c r="G102" s="10">
        <f>+G101+1</f>
        <v>2041</v>
      </c>
      <c r="H102" s="1"/>
      <c r="I102" s="1"/>
      <c r="J102" s="1"/>
      <c r="K102" s="1"/>
      <c r="L102" s="1"/>
      <c r="M102" s="1"/>
      <c r="N102" s="1"/>
      <c r="O102" s="1"/>
      <c r="P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Karsten Posthumus</dc:creator>
  <cp:lastModifiedBy>Daniel Karsten Posthumus</cp:lastModifiedBy>
  <dcterms:created xsi:type="dcterms:W3CDTF">2025-06-19T21:21:54Z</dcterms:created>
  <dcterms:modified xsi:type="dcterms:W3CDTF">2025-06-19T21:23:48Z</dcterms:modified>
</cp:coreProperties>
</file>