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 filterPrivacy="1" codeName="ThisWorkbook" defaultThemeVersion="124226"/>
  <xr:revisionPtr revIDLastSave="0" documentId="13_ncr:1_{D7CA04D6-27FB-F143-9472-6C51173B0C08}" xr6:coauthVersionLast="47" xr6:coauthVersionMax="47" xr10:uidLastSave="{00000000-0000-0000-0000-000000000000}"/>
  <bookViews>
    <workbookView xWindow="0" yWindow="760" windowWidth="28800" windowHeight="15260" tabRatio="768" activeTab="4" xr2:uid="{00000000-000D-0000-FFFF-FFFF00000000}"/>
  </bookViews>
  <sheets>
    <sheet name="Contents" sheetId="132" r:id="rId1"/>
    <sheet name="Figure 1" sheetId="135" r:id="rId2"/>
    <sheet name="Figure 2" sheetId="136" r:id="rId3"/>
    <sheet name="Figure 3" sheetId="137" r:id="rId4"/>
    <sheet name="higher_tfp_data" sheetId="13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38" l="1"/>
  <c r="E5" i="138"/>
  <c r="E6" i="138"/>
  <c r="E7" i="138"/>
  <c r="E8" i="138"/>
  <c r="E9" i="138"/>
  <c r="E10" i="138"/>
  <c r="E11" i="138"/>
  <c r="E12" i="138"/>
  <c r="E13" i="138"/>
  <c r="E14" i="138"/>
  <c r="E15" i="138"/>
  <c r="E16" i="138"/>
  <c r="E17" i="138"/>
  <c r="E18" i="138"/>
  <c r="E19" i="138"/>
  <c r="E20" i="138"/>
  <c r="E21" i="138"/>
  <c r="E22" i="138"/>
  <c r="E23" i="138"/>
  <c r="E3" i="138"/>
  <c r="D3" i="138"/>
  <c r="D4" i="138"/>
  <c r="D5" i="138"/>
  <c r="D6" i="138"/>
  <c r="D7" i="138"/>
  <c r="D8" i="138"/>
  <c r="D9" i="138"/>
  <c r="D10" i="138"/>
  <c r="D11" i="138"/>
  <c r="D12" i="138"/>
  <c r="D13" i="138"/>
  <c r="D14" i="138"/>
  <c r="D15" i="138"/>
  <c r="D16" i="138"/>
  <c r="D17" i="138"/>
  <c r="D18" i="138"/>
  <c r="D19" i="138"/>
  <c r="D20" i="138"/>
  <c r="D21" i="138"/>
  <c r="D22" i="138"/>
  <c r="D23" i="138"/>
  <c r="D2" i="138"/>
  <c r="C3" i="138"/>
  <c r="C4" i="138"/>
  <c r="C5" i="138"/>
  <c r="C6" i="138"/>
  <c r="C7" i="138"/>
  <c r="C8" i="138"/>
  <c r="C9" i="138"/>
  <c r="C10" i="138"/>
  <c r="C11" i="138"/>
  <c r="C12" i="138"/>
  <c r="C13" i="138"/>
  <c r="C14" i="138"/>
  <c r="C15" i="138"/>
  <c r="C16" i="138"/>
  <c r="C17" i="138"/>
  <c r="C18" i="138"/>
  <c r="C19" i="138"/>
  <c r="C20" i="138"/>
  <c r="C21" i="138"/>
  <c r="C22" i="138"/>
  <c r="C23" i="138"/>
  <c r="C2" i="138"/>
  <c r="A2" i="138"/>
  <c r="A3" i="138"/>
  <c r="A4" i="138"/>
  <c r="A5" i="138"/>
  <c r="A6" i="138"/>
  <c r="A7" i="138"/>
  <c r="A8" i="138"/>
  <c r="A9" i="138"/>
  <c r="A10" i="138"/>
  <c r="A11" i="138"/>
  <c r="A12" i="138"/>
  <c r="A13" i="138"/>
  <c r="A14" i="138"/>
  <c r="A15" i="138"/>
  <c r="A16" i="138"/>
  <c r="A17" i="138"/>
  <c r="A18" i="138"/>
  <c r="A19" i="138"/>
  <c r="A20" i="138"/>
  <c r="A21" i="138"/>
  <c r="A22" i="138"/>
  <c r="A23" i="138"/>
  <c r="A9" i="132"/>
  <c r="A8" i="132" l="1"/>
  <c r="A7" i="132"/>
</calcChain>
</file>

<file path=xl/sharedStrings.xml><?xml version="1.0" encoding="utf-8"?>
<sst xmlns="http://schemas.openxmlformats.org/spreadsheetml/2006/main" count="60" uniqueCount="36">
  <si>
    <r>
      <t xml:space="preserve">This file presents the data from the figures in CBO's May 2025 report </t>
    </r>
    <r>
      <rPr>
        <i/>
        <sz val="11"/>
        <rFont val="Arial"/>
        <family val="2"/>
      </rPr>
      <t>The Long-Term Budget Outlook Under Alternative Scenarios for the Economy and the Budget.</t>
    </r>
  </si>
  <si>
    <t>Contents</t>
  </si>
  <si>
    <t>Figure 1. 
Federal Debt Under the Extended Baseline and Eight Alternative Scenarios, by Fiscal Year</t>
  </si>
  <si>
    <t>If total factor productivity growth differed</t>
  </si>
  <si>
    <t>If interest rates differed</t>
  </si>
  <si>
    <t>If sensitivity of private investment to deficits differed</t>
  </si>
  <si>
    <t>If revenues and spending differed</t>
  </si>
  <si>
    <t>Fiscal year</t>
  </si>
  <si>
    <t>Extended baseline</t>
  </si>
  <si>
    <t>Faster growth</t>
  </si>
  <si>
    <t>Slower growth</t>
  </si>
  <si>
    <t>Higher interest rates</t>
  </si>
  <si>
    <t>Lower interest rates </t>
  </si>
  <si>
    <t>Greater sensitivity</t>
  </si>
  <si>
    <t>Lesser sensitivity</t>
  </si>
  <si>
    <t>Historical averages</t>
  </si>
  <si>
    <t>Constant debt-to-GDP ratio</t>
  </si>
  <si>
    <t>Back to Table of Contents</t>
  </si>
  <si>
    <t>Figure 2. 
Real Gross National Product per Person Under the Extended Baseline and Eight Alternative Scenarios, by Calendar Year</t>
  </si>
  <si>
    <t>Thousands of 2025 dollars</t>
  </si>
  <si>
    <t>Calendar year</t>
  </si>
  <si>
    <t>Fiscal years</t>
  </si>
  <si>
    <t>2025–2029</t>
  </si>
  <si>
    <t>2030–2035</t>
  </si>
  <si>
    <t>2036-2040</t>
  </si>
  <si>
    <t>2041–2045</t>
  </si>
  <si>
    <t>2046–2050</t>
  </si>
  <si>
    <t>2051–2055</t>
  </si>
  <si>
    <t>www.cbo.gov/publication/61332</t>
  </si>
  <si>
    <t>Percentage of gross domestic product</t>
  </si>
  <si>
    <t xml:space="preserve">Figure 3. 
Average Primary Deficits Under the Extended Baseline and the Scenario With a Constant Debt-to-GDP Ratio, by Fiscal Year </t>
  </si>
  <si>
    <t>population (via census)</t>
  </si>
  <si>
    <t>real gdp per capita</t>
  </si>
  <si>
    <t>real gdp</t>
  </si>
  <si>
    <t>year</t>
  </si>
  <si>
    <t>g (cbo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</si>
</sst>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4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8" fillId="0" borderId="0" xfId="9" applyFont="1"/>
    <xf numFmtId="0" fontId="8" fillId="0" borderId="1" xfId="9" applyFont="1" applyBorder="1"/>
    <xf numFmtId="0" fontId="8" fillId="0" borderId="0" xfId="9" applyFont="1" applyAlignment="1">
      <alignment horizontal="center"/>
    </xf>
    <xf numFmtId="0" fontId="1" fillId="0" borderId="0" xfId="0" applyFont="1"/>
    <xf numFmtId="0" fontId="6" fillId="0" borderId="0" xfId="5" applyNumberFormat="1" applyAlignment="1">
      <alignment horizontal="left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1" fontId="6" fillId="0" borderId="0" xfId="5" applyNumberFormat="1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0" fontId="8" fillId="0" borderId="1" xfId="9" applyFont="1" applyBorder="1" applyAlignment="1">
      <alignment horizontal="left"/>
    </xf>
    <xf numFmtId="3" fontId="8" fillId="0" borderId="1" xfId="0" applyNumberFormat="1" applyFont="1" applyBorder="1" applyAlignment="1">
      <alignment horizontal="center" wrapText="1"/>
    </xf>
    <xf numFmtId="0" fontId="8" fillId="0" borderId="0" xfId="0" applyFont="1"/>
    <xf numFmtId="164" fontId="8" fillId="0" borderId="0" xfId="9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6" fillId="0" borderId="0" xfId="5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/>
    <xf numFmtId="0" fontId="8" fillId="0" borderId="11" xfId="9" applyFont="1" applyBorder="1" applyAlignment="1">
      <alignment horizontal="center" wrapText="1"/>
    </xf>
    <xf numFmtId="0" fontId="8" fillId="0" borderId="1" xfId="9" applyFont="1" applyBorder="1" applyAlignment="1">
      <alignment horizontal="center" wrapText="1"/>
    </xf>
    <xf numFmtId="0" fontId="9" fillId="0" borderId="0" xfId="9" applyFont="1" applyAlignment="1">
      <alignment horizontal="left" wrapText="1"/>
    </xf>
    <xf numFmtId="0" fontId="8" fillId="0" borderId="1" xfId="9" applyFont="1" applyBorder="1" applyAlignment="1">
      <alignment horizontal="center" wrapText="1"/>
    </xf>
    <xf numFmtId="0" fontId="9" fillId="0" borderId="0" xfId="9" applyFont="1" applyAlignment="1">
      <alignment horizontal="left" wrapText="1"/>
    </xf>
    <xf numFmtId="1" fontId="9" fillId="0" borderId="0" xfId="9" applyNumberFormat="1" applyFont="1" applyAlignment="1">
      <alignment horizontal="left" wrapText="1"/>
    </xf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21</xdr:col>
      <xdr:colOff>723900</xdr:colOff>
      <xdr:row>49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11871-6882-E56D-A989-BDE893985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1000" y="762000"/>
          <a:ext cx="7391400" cy="922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428625</xdr:colOff>
      <xdr:row>4</xdr:row>
      <xdr:rowOff>314325</xdr:rowOff>
    </xdr:from>
    <xdr:to>
      <xdr:col>21</xdr:col>
      <xdr:colOff>323850</xdr:colOff>
      <xdr:row>53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1537B9-7265-A338-3D54-C04EE88E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1076325"/>
          <a:ext cx="6524625" cy="971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14</xdr:col>
      <xdr:colOff>660400</xdr:colOff>
      <xdr:row>32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ED9F98-A91F-77BA-63E7-E16653AB2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200" y="762000"/>
          <a:ext cx="7391400" cy="619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33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33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33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cbo.gov/publication/613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Normal="100" workbookViewId="0">
      <selection activeCell="A24" sqref="A24"/>
    </sheetView>
  </sheetViews>
  <sheetFormatPr baseColWidth="10" defaultColWidth="9.33203125" defaultRowHeight="15" customHeight="1"/>
  <cols>
    <col min="1" max="1" width="152.1640625" style="4" customWidth="1"/>
    <col min="2" max="16384" width="9.33203125" style="4"/>
  </cols>
  <sheetData>
    <row r="1" spans="1:1" ht="15" customHeight="1">
      <c r="A1" s="16" t="s">
        <v>0</v>
      </c>
    </row>
    <row r="2" spans="1:1" ht="15" customHeight="1">
      <c r="A2" s="7" t="s">
        <v>28</v>
      </c>
    </row>
    <row r="5" spans="1:1" ht="15" customHeight="1">
      <c r="A5" s="12" t="s">
        <v>1</v>
      </c>
    </row>
    <row r="6" spans="1:1" ht="15" customHeight="1">
      <c r="A6" s="12"/>
    </row>
    <row r="7" spans="1:1" ht="15" customHeight="1">
      <c r="A7" s="7" t="str">
        <f>'Figure 1'!A5</f>
        <v>Figure 1. 
Federal Debt Under the Extended Baseline and Eight Alternative Scenarios, by Fiscal Year</v>
      </c>
    </row>
    <row r="8" spans="1:1" ht="15" customHeight="1">
      <c r="A8" s="8" t="str">
        <f>'Figure 2'!A5</f>
        <v>Figure 2. 
Real Gross National Product per Person Under the Extended Baseline and Eight Alternative Scenarios, by Calendar Year</v>
      </c>
    </row>
    <row r="9" spans="1:1" ht="15" customHeight="1">
      <c r="A9" s="19" t="str">
        <f>'Figure 3'!A5</f>
        <v xml:space="preserve">Figure 3. 
Average Primary Deficits Under the Extended Baseline and the Scenario With a Constant Debt-to-GDP Ratio, by Fiscal Year </v>
      </c>
    </row>
  </sheetData>
  <hyperlinks>
    <hyperlink ref="A7" location="'Figure 1'!A1" display="'Figure 1'!A1" xr:uid="{00000000-0004-0000-0000-00000B000000}"/>
    <hyperlink ref="A8" location="'Figure 2'!A1" display="'Figure 2'!A1" xr:uid="{D8CAE60A-7129-429E-B249-D4555CE6AAE2}"/>
    <hyperlink ref="A2" r:id="rId1" xr:uid="{529628C8-B781-C349-AF2E-A7AF129EDA09}"/>
    <hyperlink ref="A9" location="'Figure 3'!A1" display="'Figure 3'!A1" xr:uid="{FBCC6734-561E-4020-A0AA-02F5314C39B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3"/>
  <sheetViews>
    <sheetView zoomScaleNormal="100" workbookViewId="0">
      <selection activeCell="C25" sqref="C25"/>
    </sheetView>
  </sheetViews>
  <sheetFormatPr baseColWidth="10" defaultColWidth="12.5" defaultRowHeight="15" customHeight="1"/>
  <cols>
    <col min="1" max="4" width="16.83203125" style="1" customWidth="1"/>
    <col min="5" max="5" width="1.83203125" style="1" customWidth="1"/>
    <col min="6" max="7" width="16.83203125" style="1" customWidth="1"/>
    <col min="8" max="8" width="1.83203125" style="1" customWidth="1"/>
    <col min="9" max="10" width="16.83203125" style="1" customWidth="1"/>
    <col min="11" max="11" width="1.83203125" style="1" customWidth="1"/>
    <col min="12" max="13" width="16.83203125" style="1" customWidth="1"/>
    <col min="14" max="16384" width="12.5" style="1"/>
  </cols>
  <sheetData>
    <row r="1" spans="1:13" ht="15" customHeight="1">
      <c r="A1" s="16" t="s">
        <v>0</v>
      </c>
    </row>
    <row r="2" spans="1:13" ht="15" customHeight="1">
      <c r="A2" s="7" t="s">
        <v>28</v>
      </c>
    </row>
    <row r="5" spans="1:13" ht="30" customHeight="1">
      <c r="A5" s="28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5" customHeight="1">
      <c r="A6" s="14" t="s">
        <v>29</v>
      </c>
      <c r="B6" s="6"/>
      <c r="C6" s="6"/>
      <c r="D6" s="6"/>
      <c r="E6" s="13"/>
      <c r="F6" s="13"/>
      <c r="G6" s="13"/>
      <c r="H6" s="13"/>
      <c r="I6" s="13"/>
      <c r="J6" s="13"/>
      <c r="K6" s="13"/>
      <c r="L6" s="13"/>
      <c r="M6" s="13"/>
    </row>
    <row r="7" spans="1:13" ht="15" customHeight="1">
      <c r="A7" s="11"/>
      <c r="B7" s="26"/>
      <c r="C7" s="26"/>
      <c r="D7" s="26"/>
      <c r="E7" s="9"/>
      <c r="F7" s="9"/>
      <c r="G7" s="9"/>
      <c r="H7" s="9"/>
      <c r="I7" s="9"/>
      <c r="J7" s="9"/>
      <c r="K7" s="9"/>
      <c r="L7" s="9"/>
      <c r="M7" s="9"/>
    </row>
    <row r="8" spans="1:13" ht="30" customHeight="1">
      <c r="A8" s="3"/>
      <c r="B8" s="3"/>
      <c r="C8" s="27" t="s">
        <v>3</v>
      </c>
      <c r="D8" s="27"/>
      <c r="F8" s="27" t="s">
        <v>4</v>
      </c>
      <c r="G8" s="27"/>
      <c r="I8" s="27" t="s">
        <v>5</v>
      </c>
      <c r="J8" s="27"/>
      <c r="L8" s="27" t="s">
        <v>6</v>
      </c>
      <c r="M8" s="27"/>
    </row>
    <row r="9" spans="1:13" ht="30" customHeight="1">
      <c r="A9" s="25" t="s">
        <v>7</v>
      </c>
      <c r="B9" s="25" t="s">
        <v>8</v>
      </c>
      <c r="C9" s="25" t="s">
        <v>9</v>
      </c>
      <c r="D9" s="25" t="s">
        <v>10</v>
      </c>
      <c r="E9" s="15"/>
      <c r="F9" s="15" t="s">
        <v>11</v>
      </c>
      <c r="G9" s="15" t="s">
        <v>12</v>
      </c>
      <c r="H9" s="15"/>
      <c r="I9" s="15" t="s">
        <v>13</v>
      </c>
      <c r="J9" s="15" t="s">
        <v>14</v>
      </c>
      <c r="K9" s="2"/>
      <c r="L9" s="24" t="s">
        <v>15</v>
      </c>
      <c r="M9" s="24" t="s">
        <v>16</v>
      </c>
    </row>
    <row r="10" spans="1:13" ht="15" customHeight="1">
      <c r="A10" s="3">
        <v>2025</v>
      </c>
      <c r="B10" s="17">
        <v>99.891000000000005</v>
      </c>
      <c r="C10" s="17">
        <v>99.491</v>
      </c>
      <c r="D10" s="17">
        <v>100.29300000000001</v>
      </c>
      <c r="E10" s="18"/>
      <c r="F10" s="18">
        <v>99.938000000000002</v>
      </c>
      <c r="G10" s="18">
        <v>99.843999999999994</v>
      </c>
      <c r="H10" s="18"/>
      <c r="I10" s="18">
        <v>99.891000000000005</v>
      </c>
      <c r="J10" s="18">
        <v>99.891000000000005</v>
      </c>
      <c r="L10" s="17">
        <v>100.71</v>
      </c>
      <c r="M10" s="17">
        <v>99.888999999999996</v>
      </c>
    </row>
    <row r="11" spans="1:13" ht="15" customHeight="1">
      <c r="A11" s="3">
        <v>2026</v>
      </c>
      <c r="B11" s="17">
        <v>101.73</v>
      </c>
      <c r="C11" s="17">
        <v>100.854</v>
      </c>
      <c r="D11" s="17">
        <v>102.61499999999999</v>
      </c>
      <c r="E11" s="18"/>
      <c r="F11" s="18">
        <v>101.876</v>
      </c>
      <c r="G11" s="18">
        <v>101.584</v>
      </c>
      <c r="H11" s="18"/>
      <c r="I11" s="18">
        <v>102.136</v>
      </c>
      <c r="J11" s="18">
        <v>101.328</v>
      </c>
      <c r="L11" s="17">
        <v>103.947</v>
      </c>
      <c r="M11" s="17">
        <v>99.888999999999996</v>
      </c>
    </row>
    <row r="12" spans="1:13" ht="15" customHeight="1">
      <c r="A12" s="3">
        <v>2027</v>
      </c>
      <c r="B12" s="17">
        <v>103.379</v>
      </c>
      <c r="C12" s="17">
        <v>101.95099999999999</v>
      </c>
      <c r="D12" s="17">
        <v>104.825</v>
      </c>
      <c r="E12" s="18"/>
      <c r="F12" s="18">
        <v>103.678</v>
      </c>
      <c r="G12" s="18">
        <v>103.08</v>
      </c>
      <c r="H12" s="18"/>
      <c r="I12" s="18">
        <v>104.239</v>
      </c>
      <c r="J12" s="18">
        <v>102.557</v>
      </c>
      <c r="L12" s="17">
        <v>107.59099999999999</v>
      </c>
      <c r="M12" s="17">
        <v>99.888999999999996</v>
      </c>
    </row>
    <row r="13" spans="1:13" ht="15" customHeight="1">
      <c r="A13" s="3">
        <v>2028</v>
      </c>
      <c r="B13" s="17">
        <v>105.443</v>
      </c>
      <c r="C13" s="17">
        <v>103.392</v>
      </c>
      <c r="D13" s="17">
        <v>107.529</v>
      </c>
      <c r="E13" s="18"/>
      <c r="F13" s="18">
        <v>105.953</v>
      </c>
      <c r="G13" s="18">
        <v>104.935</v>
      </c>
      <c r="H13" s="18"/>
      <c r="I13" s="18">
        <v>106.83199999999999</v>
      </c>
      <c r="J13" s="18">
        <v>104.161</v>
      </c>
      <c r="L13" s="17">
        <v>111.792</v>
      </c>
      <c r="M13" s="17">
        <v>99.888999999999996</v>
      </c>
    </row>
    <row r="14" spans="1:13" ht="15" customHeight="1">
      <c r="A14" s="3">
        <v>2029</v>
      </c>
      <c r="B14" s="17">
        <v>107.23399999999999</v>
      </c>
      <c r="C14" s="17">
        <v>104.5</v>
      </c>
      <c r="D14" s="17">
        <v>110.026</v>
      </c>
      <c r="E14" s="18"/>
      <c r="F14" s="18">
        <v>108.01600000000001</v>
      </c>
      <c r="G14" s="18">
        <v>106.45699999999999</v>
      </c>
      <c r="H14" s="18"/>
      <c r="I14" s="18">
        <v>109.253</v>
      </c>
      <c r="J14" s="18">
        <v>105.431</v>
      </c>
      <c r="L14" s="17">
        <v>115.703</v>
      </c>
      <c r="M14" s="17">
        <v>99.888999999999996</v>
      </c>
    </row>
    <row r="15" spans="1:13" ht="15" customHeight="1">
      <c r="A15" s="3">
        <v>2030</v>
      </c>
      <c r="B15" s="17">
        <v>109.223</v>
      </c>
      <c r="C15" s="17">
        <v>105.733</v>
      </c>
      <c r="D15" s="17">
        <v>112.797</v>
      </c>
      <c r="E15" s="18"/>
      <c r="F15" s="18">
        <v>110.34</v>
      </c>
      <c r="G15" s="18">
        <v>108.11499999999999</v>
      </c>
      <c r="H15" s="18"/>
      <c r="I15" s="18">
        <v>112.01900000000001</v>
      </c>
      <c r="J15" s="18">
        <v>106.804</v>
      </c>
      <c r="L15" s="17">
        <v>119.91500000000001</v>
      </c>
      <c r="M15" s="17">
        <v>99.888999999999996</v>
      </c>
    </row>
    <row r="16" spans="1:13" ht="15" customHeight="1">
      <c r="A16" s="3">
        <v>2031</v>
      </c>
      <c r="B16" s="17">
        <v>111.122</v>
      </c>
      <c r="C16" s="17">
        <v>106.813</v>
      </c>
      <c r="D16" s="17">
        <v>115.55200000000001</v>
      </c>
      <c r="E16" s="18"/>
      <c r="F16" s="18">
        <v>112.642</v>
      </c>
      <c r="G16" s="18">
        <v>109.62</v>
      </c>
      <c r="H16" s="18"/>
      <c r="I16" s="18">
        <v>114.821</v>
      </c>
      <c r="J16" s="18">
        <v>108.02500000000001</v>
      </c>
      <c r="L16" s="17">
        <v>124.249</v>
      </c>
      <c r="M16" s="17">
        <v>99.888999999999996</v>
      </c>
    </row>
    <row r="17" spans="1:13" ht="15" customHeight="1">
      <c r="A17" s="3">
        <v>2032</v>
      </c>
      <c r="B17" s="17">
        <v>113.051</v>
      </c>
      <c r="C17" s="17">
        <v>107.85299999999999</v>
      </c>
      <c r="D17" s="17">
        <v>118.411</v>
      </c>
      <c r="E17" s="18"/>
      <c r="F17" s="18">
        <v>115.045</v>
      </c>
      <c r="G17" s="18">
        <v>111.08799999999999</v>
      </c>
      <c r="H17" s="18"/>
      <c r="I17" s="18">
        <v>117.785</v>
      </c>
      <c r="J17" s="18">
        <v>109.215</v>
      </c>
      <c r="L17" s="17">
        <v>128.80000000000001</v>
      </c>
      <c r="M17" s="17">
        <v>99.888999999999996</v>
      </c>
    </row>
    <row r="18" spans="1:13" ht="15" customHeight="1">
      <c r="A18" s="3">
        <v>2033</v>
      </c>
      <c r="B18" s="17">
        <v>115.26</v>
      </c>
      <c r="C18" s="17">
        <v>109.096</v>
      </c>
      <c r="D18" s="17">
        <v>121.63800000000001</v>
      </c>
      <c r="E18" s="18"/>
      <c r="F18" s="18">
        <v>117.80500000000001</v>
      </c>
      <c r="G18" s="18">
        <v>112.767</v>
      </c>
      <c r="H18" s="18"/>
      <c r="I18" s="18">
        <v>121.187</v>
      </c>
      <c r="J18" s="18">
        <v>110.614</v>
      </c>
      <c r="L18" s="17">
        <v>133.81700000000001</v>
      </c>
      <c r="M18" s="17">
        <v>99.888999999999996</v>
      </c>
    </row>
    <row r="19" spans="1:13" ht="15" customHeight="1">
      <c r="A19" s="3">
        <v>2034</v>
      </c>
      <c r="B19" s="17">
        <v>117.07899999999999</v>
      </c>
      <c r="C19" s="17">
        <v>109.89100000000001</v>
      </c>
      <c r="D19" s="17">
        <v>124.539</v>
      </c>
      <c r="E19" s="18"/>
      <c r="F19" s="18">
        <v>120.255</v>
      </c>
      <c r="G19" s="18">
        <v>113.982</v>
      </c>
      <c r="H19" s="18"/>
      <c r="I19" s="18">
        <v>124.346</v>
      </c>
      <c r="J19" s="18">
        <v>111.571</v>
      </c>
      <c r="L19" s="17">
        <v>138.63999999999999</v>
      </c>
      <c r="M19" s="17">
        <v>99.888999999999996</v>
      </c>
    </row>
    <row r="20" spans="1:13" ht="15" customHeight="1">
      <c r="A20" s="3">
        <v>2035</v>
      </c>
      <c r="B20" s="17">
        <v>118.491</v>
      </c>
      <c r="C20" s="17">
        <v>110.226</v>
      </c>
      <c r="D20" s="17">
        <v>127.095</v>
      </c>
      <c r="E20" s="18"/>
      <c r="F20" s="18">
        <v>122.384</v>
      </c>
      <c r="G20" s="18">
        <v>114.717</v>
      </c>
      <c r="H20" s="18"/>
      <c r="I20" s="18">
        <v>127.251</v>
      </c>
      <c r="J20" s="18">
        <v>112.075</v>
      </c>
      <c r="L20" s="17">
        <v>143.26300000000001</v>
      </c>
      <c r="M20" s="17">
        <v>99.888999999999996</v>
      </c>
    </row>
    <row r="21" spans="1:13" ht="15" customHeight="1">
      <c r="A21" s="3">
        <v>2036</v>
      </c>
      <c r="B21" s="17">
        <v>120.256</v>
      </c>
      <c r="C21" s="17">
        <v>110.855</v>
      </c>
      <c r="D21" s="17">
        <v>130.06899999999999</v>
      </c>
      <c r="E21" s="18"/>
      <c r="F21" s="18">
        <v>124.953</v>
      </c>
      <c r="G21" s="18">
        <v>115.73099999999999</v>
      </c>
      <c r="H21" s="18"/>
      <c r="I21" s="18">
        <v>130.678</v>
      </c>
      <c r="J21" s="18">
        <v>112.887</v>
      </c>
      <c r="L21" s="17">
        <v>148.464</v>
      </c>
      <c r="M21" s="17">
        <v>99.888999999999996</v>
      </c>
    </row>
    <row r="22" spans="1:13" ht="15" customHeight="1">
      <c r="A22" s="3">
        <v>2037</v>
      </c>
      <c r="B22" s="17">
        <v>121.971</v>
      </c>
      <c r="C22" s="17">
        <v>111.38</v>
      </c>
      <c r="D22" s="17">
        <v>133.05500000000001</v>
      </c>
      <c r="E22" s="18"/>
      <c r="F22" s="18">
        <v>127.56699999999999</v>
      </c>
      <c r="G22" s="18">
        <v>116.617</v>
      </c>
      <c r="H22" s="18"/>
      <c r="I22" s="18">
        <v>134.21899999999999</v>
      </c>
      <c r="J22" s="18">
        <v>113.617</v>
      </c>
      <c r="L22" s="17">
        <v>153.83000000000001</v>
      </c>
      <c r="M22" s="17">
        <v>99.888999999999996</v>
      </c>
    </row>
    <row r="23" spans="1:13" ht="15" customHeight="1">
      <c r="A23" s="3">
        <v>2038</v>
      </c>
      <c r="B23" s="17">
        <v>123.69199999999999</v>
      </c>
      <c r="C23" s="17">
        <v>111.85299999999999</v>
      </c>
      <c r="D23" s="17">
        <v>136.11099999999999</v>
      </c>
      <c r="E23" s="18"/>
      <c r="F23" s="18">
        <v>130.28399999999999</v>
      </c>
      <c r="G23" s="18">
        <v>117.43</v>
      </c>
      <c r="H23" s="18"/>
      <c r="I23" s="18">
        <v>137.93899999999999</v>
      </c>
      <c r="J23" s="18">
        <v>114.32299999999999</v>
      </c>
      <c r="L23" s="17">
        <v>159.38900000000001</v>
      </c>
      <c r="M23" s="17">
        <v>99.888999999999996</v>
      </c>
    </row>
    <row r="24" spans="1:13" ht="15" customHeight="1">
      <c r="A24" s="3">
        <v>2039</v>
      </c>
      <c r="B24" s="17">
        <v>125.40600000000001</v>
      </c>
      <c r="C24" s="17">
        <v>112.262</v>
      </c>
      <c r="D24" s="17">
        <v>139.227</v>
      </c>
      <c r="E24" s="18"/>
      <c r="F24" s="18">
        <v>133.1</v>
      </c>
      <c r="G24" s="18">
        <v>118.15600000000001</v>
      </c>
      <c r="H24" s="18"/>
      <c r="I24" s="18">
        <v>141.84899999999999</v>
      </c>
      <c r="J24" s="18">
        <v>114.989</v>
      </c>
      <c r="L24" s="17">
        <v>165.10900000000001</v>
      </c>
      <c r="M24" s="17">
        <v>99.888999999999996</v>
      </c>
    </row>
    <row r="25" spans="1:13" ht="15" customHeight="1">
      <c r="A25" s="3">
        <v>2040</v>
      </c>
      <c r="B25" s="17">
        <v>127.07899999999999</v>
      </c>
      <c r="C25" s="17">
        <v>112.57299999999999</v>
      </c>
      <c r="D25" s="17">
        <v>142.36699999999999</v>
      </c>
      <c r="E25" s="18"/>
      <c r="F25" s="18">
        <v>135.98699999999999</v>
      </c>
      <c r="G25" s="18">
        <v>118.76</v>
      </c>
      <c r="H25" s="18"/>
      <c r="I25" s="18">
        <v>145.92599999999999</v>
      </c>
      <c r="J25" s="18">
        <v>115.58799999999999</v>
      </c>
      <c r="L25" s="17">
        <v>170.95699999999999</v>
      </c>
      <c r="M25" s="17">
        <v>99.888999999999996</v>
      </c>
    </row>
    <row r="26" spans="1:13" ht="15" customHeight="1">
      <c r="A26" s="3">
        <v>2041</v>
      </c>
      <c r="B26" s="17">
        <v>128.755</v>
      </c>
      <c r="C26" s="17">
        <v>112.825</v>
      </c>
      <c r="D26" s="17">
        <v>145.578</v>
      </c>
      <c r="E26" s="18"/>
      <c r="F26" s="18">
        <v>138.99600000000001</v>
      </c>
      <c r="G26" s="18">
        <v>119.28</v>
      </c>
      <c r="H26" s="18"/>
      <c r="I26" s="18">
        <v>150.233</v>
      </c>
      <c r="J26" s="18">
        <v>116.161</v>
      </c>
      <c r="L26" s="17">
        <v>176.98500000000001</v>
      </c>
      <c r="M26" s="17">
        <v>99.888999999999996</v>
      </c>
    </row>
    <row r="27" spans="1:13" ht="15" customHeight="1">
      <c r="A27" s="3">
        <v>2042</v>
      </c>
      <c r="B27" s="17">
        <v>130.52099999999999</v>
      </c>
      <c r="C27" s="17">
        <v>113.1</v>
      </c>
      <c r="D27" s="17">
        <v>148.95400000000001</v>
      </c>
      <c r="E27" s="18"/>
      <c r="F27" s="18">
        <v>142.22300000000001</v>
      </c>
      <c r="G27" s="18">
        <v>119.803</v>
      </c>
      <c r="H27" s="18"/>
      <c r="I27" s="18">
        <v>154.88499999999999</v>
      </c>
      <c r="J27" s="18">
        <v>116.792</v>
      </c>
      <c r="L27" s="17">
        <v>183.28200000000001</v>
      </c>
      <c r="M27" s="17">
        <v>99.888999999999996</v>
      </c>
    </row>
    <row r="28" spans="1:13" ht="15" customHeight="1">
      <c r="A28" s="3">
        <v>2043</v>
      </c>
      <c r="B28" s="17">
        <v>132.29499999999999</v>
      </c>
      <c r="C28" s="17">
        <v>113.318</v>
      </c>
      <c r="D28" s="17">
        <v>152.41200000000001</v>
      </c>
      <c r="E28" s="18"/>
      <c r="F28" s="18">
        <v>145.59399999999999</v>
      </c>
      <c r="G28" s="18">
        <v>120.245</v>
      </c>
      <c r="H28" s="18"/>
      <c r="I28" s="18">
        <v>159.83500000000001</v>
      </c>
      <c r="J28" s="18">
        <v>117.398</v>
      </c>
      <c r="L28" s="17">
        <v>189.77799999999999</v>
      </c>
      <c r="M28" s="17">
        <v>99.888999999999996</v>
      </c>
    </row>
    <row r="29" spans="1:13" ht="15" customHeight="1">
      <c r="A29" s="3">
        <v>2044</v>
      </c>
      <c r="B29" s="17">
        <v>134.10499999999999</v>
      </c>
      <c r="C29" s="17">
        <v>113.50700000000001</v>
      </c>
      <c r="D29" s="17">
        <v>155.98099999999999</v>
      </c>
      <c r="E29" s="18"/>
      <c r="F29" s="18">
        <v>149.14699999999999</v>
      </c>
      <c r="G29" s="18">
        <v>120.63200000000001</v>
      </c>
      <c r="H29" s="18"/>
      <c r="I29" s="18">
        <v>165.13399999999999</v>
      </c>
      <c r="J29" s="18">
        <v>118.012</v>
      </c>
      <c r="L29" s="17">
        <v>196.50200000000001</v>
      </c>
      <c r="M29" s="17">
        <v>99.888999999999996</v>
      </c>
    </row>
    <row r="30" spans="1:13" ht="15" customHeight="1">
      <c r="A30" s="3">
        <v>2045</v>
      </c>
      <c r="B30" s="17">
        <v>135.941</v>
      </c>
      <c r="C30" s="17">
        <v>113.655</v>
      </c>
      <c r="D30" s="17">
        <v>159.65100000000001</v>
      </c>
      <c r="E30" s="18"/>
      <c r="F30" s="18">
        <v>152.881</v>
      </c>
      <c r="G30" s="18">
        <v>120.953</v>
      </c>
      <c r="H30" s="18"/>
      <c r="I30" s="18">
        <v>170.80699999999999</v>
      </c>
      <c r="J30" s="18">
        <v>118.62</v>
      </c>
      <c r="L30" s="17">
        <v>203.44800000000001</v>
      </c>
      <c r="M30" s="17">
        <v>99.888999999999996</v>
      </c>
    </row>
    <row r="31" spans="1:13" ht="15" customHeight="1">
      <c r="A31" s="3">
        <v>2046</v>
      </c>
      <c r="B31" s="17">
        <v>137.809</v>
      </c>
      <c r="C31" s="17">
        <v>113.76600000000001</v>
      </c>
      <c r="D31" s="17">
        <v>163.43199999999999</v>
      </c>
      <c r="E31" s="18"/>
      <c r="F31" s="18">
        <v>156.81399999999999</v>
      </c>
      <c r="G31" s="18">
        <v>121.211</v>
      </c>
      <c r="H31" s="18"/>
      <c r="I31" s="18">
        <v>176.905</v>
      </c>
      <c r="J31" s="18">
        <v>119.23099999999999</v>
      </c>
      <c r="L31" s="17">
        <v>210.63200000000001</v>
      </c>
      <c r="M31" s="17">
        <v>99.888999999999996</v>
      </c>
    </row>
    <row r="32" spans="1:13" ht="15" customHeight="1">
      <c r="A32" s="3">
        <v>2047</v>
      </c>
      <c r="B32" s="17">
        <v>139.715</v>
      </c>
      <c r="C32" s="17">
        <v>113.84399999999999</v>
      </c>
      <c r="D32" s="17">
        <v>167.33199999999999</v>
      </c>
      <c r="E32" s="18"/>
      <c r="F32" s="18">
        <v>160.964</v>
      </c>
      <c r="G32" s="18">
        <v>121.413</v>
      </c>
      <c r="H32" s="18"/>
      <c r="I32" s="18">
        <v>183.48400000000001</v>
      </c>
      <c r="J32" s="18">
        <v>119.849</v>
      </c>
      <c r="L32" s="17">
        <v>218.08699999999999</v>
      </c>
      <c r="M32" s="17">
        <v>99.888999999999996</v>
      </c>
    </row>
    <row r="33" spans="1:13" ht="15" customHeight="1">
      <c r="A33" s="3">
        <v>2048</v>
      </c>
      <c r="B33" s="17">
        <v>141.65199999999999</v>
      </c>
      <c r="C33" s="17">
        <v>113.879</v>
      </c>
      <c r="D33" s="17">
        <v>171.34800000000001</v>
      </c>
      <c r="E33" s="18"/>
      <c r="F33" s="18">
        <v>165.33799999999999</v>
      </c>
      <c r="G33" s="18">
        <v>121.547</v>
      </c>
      <c r="H33" s="18"/>
      <c r="I33" s="18">
        <v>190.596</v>
      </c>
      <c r="J33" s="18">
        <v>120.46599999999999</v>
      </c>
      <c r="L33" s="17">
        <v>225.81399999999999</v>
      </c>
      <c r="M33" s="17">
        <v>99.888999999999996</v>
      </c>
    </row>
    <row r="34" spans="1:13" ht="15" customHeight="1">
      <c r="A34" s="3">
        <v>2049</v>
      </c>
      <c r="B34" s="17">
        <v>143.63300000000001</v>
      </c>
      <c r="C34" s="17">
        <v>113.884</v>
      </c>
      <c r="D34" s="17">
        <v>175.49199999999999</v>
      </c>
      <c r="E34" s="18"/>
      <c r="F34" s="18">
        <v>169.96100000000001</v>
      </c>
      <c r="G34" s="18">
        <v>121.627</v>
      </c>
      <c r="H34" s="18"/>
      <c r="I34" s="18">
        <v>198.321</v>
      </c>
      <c r="J34" s="18">
        <v>121.09699999999999</v>
      </c>
      <c r="L34" s="17">
        <v>233.84299999999999</v>
      </c>
      <c r="M34" s="17">
        <v>99.888999999999996</v>
      </c>
    </row>
    <row r="35" spans="1:13" ht="15" customHeight="1">
      <c r="A35" s="3">
        <v>2050</v>
      </c>
      <c r="B35" s="17">
        <v>145.64699999999999</v>
      </c>
      <c r="C35" s="17">
        <v>113.84399999999999</v>
      </c>
      <c r="D35" s="17">
        <v>179.75899999999999</v>
      </c>
      <c r="E35" s="18"/>
      <c r="F35" s="18">
        <v>174.84200000000001</v>
      </c>
      <c r="G35" s="18">
        <v>121.637</v>
      </c>
      <c r="H35" s="18"/>
      <c r="I35" s="18">
        <v>206.739</v>
      </c>
      <c r="J35" s="18">
        <v>121.727</v>
      </c>
      <c r="L35" s="17">
        <v>242.16900000000001</v>
      </c>
      <c r="M35" s="17">
        <v>99.888999999999996</v>
      </c>
    </row>
    <row r="36" spans="1:13" ht="15" customHeight="1">
      <c r="A36" s="3">
        <v>2051</v>
      </c>
      <c r="B36" s="17">
        <v>147.721</v>
      </c>
      <c r="C36" s="17">
        <v>113.782</v>
      </c>
      <c r="D36" s="17">
        <v>184.18199999999999</v>
      </c>
      <c r="E36" s="18"/>
      <c r="F36" s="18">
        <v>180.02699999999999</v>
      </c>
      <c r="G36" s="18">
        <v>121.604</v>
      </c>
      <c r="H36" s="18"/>
      <c r="I36" s="18">
        <v>215.982</v>
      </c>
      <c r="J36" s="18">
        <v>122.383</v>
      </c>
      <c r="L36" s="17"/>
      <c r="M36" s="17">
        <v>99.888999999999996</v>
      </c>
    </row>
    <row r="37" spans="1:13" ht="15" customHeight="1">
      <c r="A37" s="3">
        <v>2052</v>
      </c>
      <c r="B37" s="17">
        <v>149.857</v>
      </c>
      <c r="C37" s="17">
        <v>113.699</v>
      </c>
      <c r="D37" s="17">
        <v>188.76400000000001</v>
      </c>
      <c r="E37" s="18"/>
      <c r="F37" s="18">
        <v>185.53399999999999</v>
      </c>
      <c r="G37" s="18">
        <v>121.53</v>
      </c>
      <c r="H37" s="18"/>
      <c r="I37" s="17">
        <v>226.18199999999999</v>
      </c>
      <c r="J37" s="18">
        <v>123.066</v>
      </c>
      <c r="L37" s="17"/>
      <c r="M37" s="17">
        <v>99.888999999999996</v>
      </c>
    </row>
    <row r="38" spans="1:13" ht="15" customHeight="1">
      <c r="A38" s="3">
        <v>2053</v>
      </c>
      <c r="B38" s="17">
        <v>151.97999999999999</v>
      </c>
      <c r="C38" s="17">
        <v>113.52500000000001</v>
      </c>
      <c r="D38" s="17">
        <v>193.42599999999999</v>
      </c>
      <c r="E38" s="18"/>
      <c r="F38" s="18">
        <v>191.30799999999999</v>
      </c>
      <c r="G38" s="18">
        <v>121.34099999999999</v>
      </c>
      <c r="H38" s="18"/>
      <c r="I38" s="17">
        <v>237.41200000000001</v>
      </c>
      <c r="J38" s="18">
        <v>123.70399999999999</v>
      </c>
      <c r="L38" s="17"/>
      <c r="M38" s="17">
        <v>99.888999999999996</v>
      </c>
    </row>
    <row r="39" spans="1:13" ht="15" customHeight="1">
      <c r="A39" s="3">
        <v>2054</v>
      </c>
      <c r="B39" s="17">
        <v>154.14400000000001</v>
      </c>
      <c r="C39" s="17">
        <v>113.30800000000001</v>
      </c>
      <c r="D39" s="17">
        <v>198.22800000000001</v>
      </c>
      <c r="E39" s="18"/>
      <c r="F39" s="18">
        <v>197.423</v>
      </c>
      <c r="G39" s="18">
        <v>121.09</v>
      </c>
      <c r="H39" s="18"/>
      <c r="I39" s="17">
        <v>249.905</v>
      </c>
      <c r="J39" s="18">
        <v>124.354</v>
      </c>
      <c r="L39" s="17"/>
      <c r="M39" s="17">
        <v>99.888999999999996</v>
      </c>
    </row>
    <row r="40" spans="1:13" ht="15" customHeight="1">
      <c r="A40" s="3">
        <v>2055</v>
      </c>
      <c r="B40" s="17">
        <v>156.327</v>
      </c>
      <c r="C40" s="17">
        <v>113.03100000000001</v>
      </c>
      <c r="D40" s="17">
        <v>203.149</v>
      </c>
      <c r="E40" s="18"/>
      <c r="F40" s="18">
        <v>203.881</v>
      </c>
      <c r="G40" s="18">
        <v>120.76</v>
      </c>
      <c r="H40" s="18"/>
      <c r="I40" s="17"/>
      <c r="J40" s="18">
        <v>124.994</v>
      </c>
      <c r="L40" s="17"/>
      <c r="M40" s="17">
        <v>99.888999999999996</v>
      </c>
    </row>
    <row r="41" spans="1:13" ht="15" customHeight="1">
      <c r="A41" s="10"/>
      <c r="B41" s="10"/>
      <c r="C41" s="10"/>
      <c r="D41" s="10"/>
      <c r="E41" s="2"/>
      <c r="F41" s="2"/>
      <c r="G41" s="2"/>
      <c r="H41" s="2"/>
      <c r="I41" s="2"/>
      <c r="J41" s="2"/>
      <c r="K41" s="2"/>
      <c r="L41" s="2"/>
      <c r="M41" s="2"/>
    </row>
    <row r="43" spans="1:13" ht="15" customHeight="1">
      <c r="A43" s="5" t="s">
        <v>17</v>
      </c>
    </row>
  </sheetData>
  <mergeCells count="5">
    <mergeCell ref="C8:D8"/>
    <mergeCell ref="F8:G8"/>
    <mergeCell ref="I8:J8"/>
    <mergeCell ref="L8:M8"/>
    <mergeCell ref="A5:M5"/>
  </mergeCells>
  <hyperlinks>
    <hyperlink ref="A43" location="Contents!A1" display="Back to Table of Contents" xr:uid="{00000000-0004-0000-0B00-000000000000}"/>
    <hyperlink ref="A2" r:id="rId1" xr:uid="{97EC420A-6ADB-694B-8C77-986A7B785396}"/>
  </hyperlinks>
  <pageMargins left="0.5" right="0.5" top="0.5" bottom="0.5" header="0" footer="0"/>
  <pageSetup scale="27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AE43"/>
  <sheetViews>
    <sheetView zoomScaleNormal="100" workbookViewId="0">
      <selection activeCell="C31" sqref="C31"/>
    </sheetView>
  </sheetViews>
  <sheetFormatPr baseColWidth="10" defaultColWidth="12.5" defaultRowHeight="15" customHeight="1"/>
  <cols>
    <col min="1" max="4" width="16.83203125" style="1" customWidth="1"/>
    <col min="5" max="5" width="1.83203125" style="1" customWidth="1"/>
    <col min="6" max="7" width="16.83203125" style="1" customWidth="1"/>
    <col min="8" max="8" width="1.83203125" style="1" customWidth="1"/>
    <col min="9" max="10" width="16.83203125" style="1" customWidth="1"/>
    <col min="11" max="11" width="1.83203125" style="1" customWidth="1"/>
    <col min="12" max="13" width="16.83203125" style="1" customWidth="1"/>
    <col min="14" max="16384" width="12.5" style="1"/>
  </cols>
  <sheetData>
    <row r="1" spans="1:31" ht="15" customHeight="1">
      <c r="A1" s="16" t="s">
        <v>0</v>
      </c>
    </row>
    <row r="2" spans="1:31" ht="15" customHeight="1">
      <c r="A2" s="7" t="s">
        <v>28</v>
      </c>
    </row>
    <row r="5" spans="1:31" ht="30" customHeight="1">
      <c r="A5" s="29" t="s">
        <v>18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31" ht="15" customHeight="1">
      <c r="A6" s="14" t="s">
        <v>19</v>
      </c>
      <c r="B6" s="6"/>
      <c r="C6" s="6"/>
      <c r="D6" s="6"/>
      <c r="E6" s="13"/>
      <c r="F6" s="13"/>
      <c r="G6" s="13"/>
      <c r="H6" s="13"/>
      <c r="I6" s="13"/>
      <c r="J6" s="13"/>
      <c r="K6" s="13"/>
      <c r="L6" s="13"/>
      <c r="M6" s="13"/>
      <c r="N6" s="9"/>
    </row>
    <row r="7" spans="1:31" ht="15" customHeight="1">
      <c r="A7" s="11"/>
      <c r="B7" s="26"/>
      <c r="C7" s="26"/>
      <c r="D7" s="26"/>
      <c r="E7" s="9"/>
      <c r="F7" s="9"/>
      <c r="G7" s="9"/>
      <c r="H7" s="9"/>
      <c r="I7" s="9"/>
      <c r="J7" s="9"/>
      <c r="K7" s="9"/>
      <c r="L7" s="9"/>
      <c r="M7" s="9"/>
      <c r="N7" s="9"/>
    </row>
    <row r="8" spans="1:31" ht="30" customHeight="1">
      <c r="A8" s="3"/>
      <c r="B8" s="3"/>
      <c r="C8" s="27" t="s">
        <v>3</v>
      </c>
      <c r="D8" s="27"/>
      <c r="F8" s="27" t="s">
        <v>4</v>
      </c>
      <c r="G8" s="27"/>
      <c r="I8" s="27" t="s">
        <v>5</v>
      </c>
      <c r="J8" s="27"/>
      <c r="L8" s="27" t="s">
        <v>6</v>
      </c>
      <c r="M8" s="27"/>
    </row>
    <row r="9" spans="1:31" ht="30" customHeight="1">
      <c r="A9" s="25" t="s">
        <v>20</v>
      </c>
      <c r="B9" s="25" t="s">
        <v>8</v>
      </c>
      <c r="C9" s="25" t="s">
        <v>9</v>
      </c>
      <c r="D9" s="25" t="s">
        <v>10</v>
      </c>
      <c r="E9" s="15"/>
      <c r="F9" s="15" t="s">
        <v>11</v>
      </c>
      <c r="G9" s="15" t="s">
        <v>12</v>
      </c>
      <c r="H9" s="15"/>
      <c r="I9" s="15" t="s">
        <v>13</v>
      </c>
      <c r="J9" s="15" t="s">
        <v>14</v>
      </c>
      <c r="L9" s="24" t="s">
        <v>15</v>
      </c>
      <c r="M9" s="24" t="s">
        <v>16</v>
      </c>
    </row>
    <row r="10" spans="1:31" ht="15" customHeight="1">
      <c r="A10" s="3">
        <v>2025</v>
      </c>
      <c r="B10" s="17">
        <v>89.926000000000002</v>
      </c>
      <c r="C10" s="17">
        <v>90.197999999999993</v>
      </c>
      <c r="D10" s="17">
        <v>89.653999999999996</v>
      </c>
      <c r="E10" s="18"/>
      <c r="F10" s="18">
        <v>89.926000000000002</v>
      </c>
      <c r="G10" s="18">
        <v>89.926000000000002</v>
      </c>
      <c r="H10" s="18"/>
      <c r="I10" s="18">
        <v>89.926000000000002</v>
      </c>
      <c r="J10" s="18">
        <v>89.926000000000002</v>
      </c>
      <c r="K10" s="3"/>
      <c r="L10" s="17">
        <v>89.912999999999997</v>
      </c>
      <c r="M10" s="17">
        <v>89.926000000000002</v>
      </c>
      <c r="U10"/>
      <c r="V10"/>
      <c r="X10"/>
      <c r="Y10"/>
      <c r="AA10"/>
      <c r="AB10"/>
      <c r="AD10"/>
      <c r="AE10"/>
    </row>
    <row r="11" spans="1:31" ht="15" customHeight="1">
      <c r="A11" s="3">
        <v>2026</v>
      </c>
      <c r="B11" s="17">
        <v>90.986000000000004</v>
      </c>
      <c r="C11" s="17">
        <v>91.56</v>
      </c>
      <c r="D11" s="17">
        <v>90.414000000000001</v>
      </c>
      <c r="E11" s="18"/>
      <c r="F11" s="18">
        <v>90.983000000000004</v>
      </c>
      <c r="G11" s="18">
        <v>90.989000000000004</v>
      </c>
      <c r="H11" s="18"/>
      <c r="I11" s="18">
        <v>90.641000000000005</v>
      </c>
      <c r="J11" s="18">
        <v>91.328999999999994</v>
      </c>
      <c r="K11" s="3"/>
      <c r="L11" s="17">
        <v>91.066000000000003</v>
      </c>
      <c r="M11" s="17">
        <v>90.986000000000004</v>
      </c>
      <c r="U11"/>
      <c r="V11"/>
      <c r="X11"/>
      <c r="Y11"/>
      <c r="AA11"/>
      <c r="AB11"/>
      <c r="AD11"/>
      <c r="AE11"/>
    </row>
    <row r="12" spans="1:31" ht="15" customHeight="1">
      <c r="A12" s="3">
        <v>2027</v>
      </c>
      <c r="B12" s="17">
        <v>91.998000000000005</v>
      </c>
      <c r="C12" s="17">
        <v>92.902000000000001</v>
      </c>
      <c r="D12" s="17">
        <v>91.100999999999999</v>
      </c>
      <c r="E12" s="18"/>
      <c r="F12" s="18">
        <v>91.989000000000004</v>
      </c>
      <c r="G12" s="18">
        <v>92.007000000000005</v>
      </c>
      <c r="H12" s="18"/>
      <c r="I12" s="18">
        <v>91.340999999999994</v>
      </c>
      <c r="J12" s="18">
        <v>92.632000000000005</v>
      </c>
      <c r="K12" s="3"/>
      <c r="L12" s="17">
        <v>92.081000000000003</v>
      </c>
      <c r="M12" s="17">
        <v>92.111000000000004</v>
      </c>
      <c r="U12"/>
      <c r="V12"/>
      <c r="X12"/>
      <c r="Y12"/>
      <c r="AA12"/>
      <c r="AB12"/>
      <c r="AD12"/>
      <c r="AE12"/>
    </row>
    <row r="13" spans="1:31" ht="15" customHeight="1">
      <c r="A13" s="3">
        <v>2028</v>
      </c>
      <c r="B13" s="17">
        <v>92.975999999999999</v>
      </c>
      <c r="C13" s="17">
        <v>94.230999999999995</v>
      </c>
      <c r="D13" s="17">
        <v>91.736000000000004</v>
      </c>
      <c r="E13" s="18"/>
      <c r="F13" s="18">
        <v>92.957999999999998</v>
      </c>
      <c r="G13" s="18">
        <v>92.994</v>
      </c>
      <c r="H13" s="18"/>
      <c r="I13" s="18">
        <v>92.02</v>
      </c>
      <c r="J13" s="18">
        <v>93.870999999999995</v>
      </c>
      <c r="K13" s="3"/>
      <c r="L13" s="17">
        <v>92.912000000000006</v>
      </c>
      <c r="M13" s="17">
        <v>93.186999999999998</v>
      </c>
      <c r="U13"/>
      <c r="V13"/>
      <c r="X13"/>
      <c r="Y13"/>
      <c r="AA13"/>
      <c r="AB13"/>
      <c r="AD13"/>
      <c r="AE13"/>
    </row>
    <row r="14" spans="1:31" ht="15" customHeight="1">
      <c r="A14" s="3">
        <v>2029</v>
      </c>
      <c r="B14" s="17">
        <v>93.978999999999999</v>
      </c>
      <c r="C14" s="17">
        <v>95.605000000000004</v>
      </c>
      <c r="D14" s="17">
        <v>92.38</v>
      </c>
      <c r="E14" s="18"/>
      <c r="F14" s="18">
        <v>93.948999999999998</v>
      </c>
      <c r="G14" s="18">
        <v>94.01</v>
      </c>
      <c r="H14" s="18"/>
      <c r="I14" s="18">
        <v>92.707999999999998</v>
      </c>
      <c r="J14" s="18">
        <v>95.132000000000005</v>
      </c>
      <c r="K14" s="3"/>
      <c r="L14" s="17">
        <v>93.763999999999996</v>
      </c>
      <c r="M14" s="17">
        <v>94.314999999999998</v>
      </c>
      <c r="U14"/>
      <c r="V14"/>
      <c r="X14"/>
      <c r="Y14"/>
      <c r="AA14"/>
      <c r="AB14"/>
      <c r="AD14"/>
      <c r="AE14"/>
    </row>
    <row r="15" spans="1:31" ht="15" customHeight="1">
      <c r="A15" s="3">
        <v>2030</v>
      </c>
      <c r="B15" s="17">
        <v>95.034000000000006</v>
      </c>
      <c r="C15" s="17">
        <v>97.055000000000007</v>
      </c>
      <c r="D15" s="17">
        <v>93.054000000000002</v>
      </c>
      <c r="E15" s="18"/>
      <c r="F15" s="18">
        <v>94.986000000000004</v>
      </c>
      <c r="G15" s="18">
        <v>95.081000000000003</v>
      </c>
      <c r="H15" s="18"/>
      <c r="I15" s="18">
        <v>93.406000000000006</v>
      </c>
      <c r="J15" s="18">
        <v>96.465000000000003</v>
      </c>
      <c r="K15" s="3"/>
      <c r="L15" s="17">
        <v>94.704999999999998</v>
      </c>
      <c r="M15" s="17">
        <v>95.48</v>
      </c>
      <c r="U15"/>
      <c r="V15"/>
      <c r="X15"/>
      <c r="Y15"/>
      <c r="AA15"/>
      <c r="AB15"/>
      <c r="AD15"/>
      <c r="AE15"/>
    </row>
    <row r="16" spans="1:31" ht="15" customHeight="1">
      <c r="A16" s="3">
        <v>2031</v>
      </c>
      <c r="B16" s="17">
        <v>96.108999999999995</v>
      </c>
      <c r="C16" s="17">
        <v>98.55</v>
      </c>
      <c r="D16" s="17">
        <v>93.73</v>
      </c>
      <c r="E16" s="18"/>
      <c r="F16" s="18">
        <v>96.040999999999997</v>
      </c>
      <c r="G16" s="18">
        <v>96.177000000000007</v>
      </c>
      <c r="H16" s="18"/>
      <c r="I16" s="18">
        <v>94.11</v>
      </c>
      <c r="J16" s="18">
        <v>97.811000000000007</v>
      </c>
      <c r="K16" s="3"/>
      <c r="L16" s="17">
        <v>95.664000000000001</v>
      </c>
      <c r="M16" s="17">
        <v>96.680999999999997</v>
      </c>
      <c r="U16"/>
      <c r="V16"/>
      <c r="X16"/>
      <c r="Y16"/>
      <c r="AA16"/>
      <c r="AB16"/>
      <c r="AD16"/>
      <c r="AE16"/>
    </row>
    <row r="17" spans="1:31" ht="15" customHeight="1">
      <c r="A17" s="3">
        <v>2032</v>
      </c>
      <c r="B17" s="17">
        <v>97.233999999999995</v>
      </c>
      <c r="C17" s="17">
        <v>100.117</v>
      </c>
      <c r="D17" s="17">
        <v>94.438000000000002</v>
      </c>
      <c r="E17" s="18"/>
      <c r="F17" s="18">
        <v>97.14</v>
      </c>
      <c r="G17" s="18">
        <v>97.328000000000003</v>
      </c>
      <c r="H17" s="18"/>
      <c r="I17" s="18">
        <v>94.846000000000004</v>
      </c>
      <c r="J17" s="18">
        <v>99.201999999999998</v>
      </c>
      <c r="K17" s="3"/>
      <c r="L17" s="17">
        <v>96.641000000000005</v>
      </c>
      <c r="M17" s="17">
        <v>97.929000000000002</v>
      </c>
      <c r="U17"/>
      <c r="V17"/>
      <c r="X17"/>
      <c r="Y17"/>
      <c r="AA17"/>
      <c r="AB17"/>
      <c r="AD17"/>
      <c r="AE17"/>
    </row>
    <row r="18" spans="1:31" ht="15" customHeight="1">
      <c r="A18" s="3">
        <v>2033</v>
      </c>
      <c r="B18" s="17">
        <v>98.37</v>
      </c>
      <c r="C18" s="17">
        <v>101.717</v>
      </c>
      <c r="D18" s="17">
        <v>95.138000000000005</v>
      </c>
      <c r="E18" s="18"/>
      <c r="F18" s="18">
        <v>98.244</v>
      </c>
      <c r="G18" s="18">
        <v>98.492999999999995</v>
      </c>
      <c r="H18" s="18"/>
      <c r="I18" s="18">
        <v>95.564999999999998</v>
      </c>
      <c r="J18" s="18">
        <v>100.605</v>
      </c>
      <c r="K18" s="3"/>
      <c r="L18" s="17">
        <v>97.622</v>
      </c>
      <c r="M18" s="17">
        <v>99.191999999999993</v>
      </c>
      <c r="U18"/>
      <c r="V18"/>
      <c r="X18"/>
      <c r="Y18"/>
      <c r="AA18"/>
      <c r="AB18"/>
      <c r="AD18"/>
      <c r="AE18"/>
    </row>
    <row r="19" spans="1:31" ht="15" customHeight="1">
      <c r="A19" s="3">
        <v>2034</v>
      </c>
      <c r="B19" s="17">
        <v>99.515000000000001</v>
      </c>
      <c r="C19" s="17">
        <v>103.351</v>
      </c>
      <c r="D19" s="17">
        <v>95.831000000000003</v>
      </c>
      <c r="E19" s="18"/>
      <c r="F19" s="18">
        <v>99.353999999999999</v>
      </c>
      <c r="G19" s="18">
        <v>99.673000000000002</v>
      </c>
      <c r="H19" s="18"/>
      <c r="I19" s="18">
        <v>96.27</v>
      </c>
      <c r="J19" s="18">
        <v>102.01600000000001</v>
      </c>
      <c r="K19" s="3"/>
      <c r="L19" s="17">
        <v>98.593000000000004</v>
      </c>
      <c r="M19" s="17">
        <v>100.488</v>
      </c>
      <c r="U19"/>
      <c r="V19"/>
      <c r="X19"/>
      <c r="Y19"/>
      <c r="AA19"/>
      <c r="AB19"/>
      <c r="AD19"/>
      <c r="AE19"/>
    </row>
    <row r="20" spans="1:31" ht="15" customHeight="1">
      <c r="A20" s="3">
        <v>2035</v>
      </c>
      <c r="B20" s="17">
        <v>100.89</v>
      </c>
      <c r="C20" s="17">
        <v>105.25</v>
      </c>
      <c r="D20" s="17">
        <v>96.725999999999999</v>
      </c>
      <c r="E20" s="18"/>
      <c r="F20" s="18">
        <v>100.68600000000001</v>
      </c>
      <c r="G20" s="18">
        <v>101.09</v>
      </c>
      <c r="H20" s="18"/>
      <c r="I20" s="18">
        <v>97.171999999999997</v>
      </c>
      <c r="J20" s="18">
        <v>103.658</v>
      </c>
      <c r="K20" s="3"/>
      <c r="L20" s="17">
        <v>99.781000000000006</v>
      </c>
      <c r="M20" s="17">
        <v>101.992</v>
      </c>
      <c r="U20"/>
      <c r="V20"/>
      <c r="X20"/>
      <c r="Y20"/>
      <c r="AA20"/>
      <c r="AB20"/>
      <c r="AD20"/>
      <c r="AE20"/>
    </row>
    <row r="21" spans="1:31" ht="15" customHeight="1">
      <c r="A21" s="3">
        <v>2036</v>
      </c>
      <c r="B21" s="17">
        <v>102.336</v>
      </c>
      <c r="C21" s="17">
        <v>107.25</v>
      </c>
      <c r="D21" s="17">
        <v>97.668000000000006</v>
      </c>
      <c r="E21" s="18"/>
      <c r="F21" s="18">
        <v>102.081</v>
      </c>
      <c r="G21" s="18">
        <v>102.58199999999999</v>
      </c>
      <c r="H21" s="18"/>
      <c r="I21" s="18">
        <v>98.114999999999995</v>
      </c>
      <c r="J21" s="18">
        <v>105.369</v>
      </c>
      <c r="K21" s="3"/>
      <c r="L21" s="17">
        <v>101.02</v>
      </c>
      <c r="M21" s="17">
        <v>103.545</v>
      </c>
      <c r="U21"/>
      <c r="V21"/>
      <c r="X21"/>
      <c r="Y21"/>
      <c r="AA21"/>
      <c r="AB21"/>
      <c r="AD21"/>
      <c r="AE21"/>
    </row>
    <row r="22" spans="1:31" ht="15" customHeight="1">
      <c r="A22" s="3">
        <v>2037</v>
      </c>
      <c r="B22" s="17">
        <v>103.79</v>
      </c>
      <c r="C22" s="17">
        <v>109.285</v>
      </c>
      <c r="D22" s="17">
        <v>98.600999999999999</v>
      </c>
      <c r="E22" s="18"/>
      <c r="F22" s="18">
        <v>103.47799999999999</v>
      </c>
      <c r="G22" s="18">
        <v>104.09</v>
      </c>
      <c r="H22" s="18"/>
      <c r="I22" s="18">
        <v>99.040999999999997</v>
      </c>
      <c r="J22" s="18">
        <v>107.083</v>
      </c>
      <c r="K22" s="3"/>
      <c r="L22" s="17">
        <v>102.252</v>
      </c>
      <c r="M22" s="17">
        <v>105.134</v>
      </c>
      <c r="U22"/>
      <c r="V22"/>
      <c r="X22"/>
      <c r="Y22"/>
      <c r="AA22"/>
      <c r="AB22"/>
      <c r="AD22"/>
      <c r="AE22"/>
    </row>
    <row r="23" spans="1:31" ht="15" customHeight="1">
      <c r="A23" s="3">
        <v>2038</v>
      </c>
      <c r="B23" s="17">
        <v>105.252</v>
      </c>
      <c r="C23" s="17">
        <v>111.355</v>
      </c>
      <c r="D23" s="17">
        <v>99.522999999999996</v>
      </c>
      <c r="E23" s="18"/>
      <c r="F23" s="18">
        <v>104.876</v>
      </c>
      <c r="G23" s="18">
        <v>105.61199999999999</v>
      </c>
      <c r="H23" s="18"/>
      <c r="I23" s="18">
        <v>99.947000000000003</v>
      </c>
      <c r="J23" s="18">
        <v>108.8</v>
      </c>
      <c r="K23" s="3"/>
      <c r="L23" s="17">
        <v>103.464</v>
      </c>
      <c r="M23" s="17">
        <v>106.73099999999999</v>
      </c>
      <c r="U23"/>
      <c r="V23"/>
      <c r="X23"/>
      <c r="Y23"/>
      <c r="AA23"/>
      <c r="AB23"/>
      <c r="AD23"/>
      <c r="AE23"/>
    </row>
    <row r="24" spans="1:31" ht="15" customHeight="1">
      <c r="A24" s="3">
        <v>2039</v>
      </c>
      <c r="B24" s="17">
        <v>106.72</v>
      </c>
      <c r="C24" s="17">
        <v>113.459</v>
      </c>
      <c r="D24" s="17">
        <v>100.431</v>
      </c>
      <c r="E24" s="18"/>
      <c r="F24" s="18">
        <v>106.27</v>
      </c>
      <c r="G24" s="18">
        <v>107.14700000000001</v>
      </c>
      <c r="H24" s="18"/>
      <c r="I24" s="18">
        <v>100.822</v>
      </c>
      <c r="J24" s="18">
        <v>110.521</v>
      </c>
      <c r="K24" s="3"/>
      <c r="L24" s="17">
        <v>104.66500000000001</v>
      </c>
      <c r="M24" s="17">
        <v>108.33799999999999</v>
      </c>
      <c r="U24"/>
      <c r="V24"/>
      <c r="X24"/>
      <c r="Y24"/>
      <c r="AA24"/>
      <c r="AB24"/>
      <c r="AD24"/>
      <c r="AE24"/>
    </row>
    <row r="25" spans="1:31" ht="15" customHeight="1">
      <c r="A25" s="3">
        <v>2040</v>
      </c>
      <c r="B25" s="17">
        <v>108.196</v>
      </c>
      <c r="C25" s="17">
        <v>115.601</v>
      </c>
      <c r="D25" s="17">
        <v>101.32899999999999</v>
      </c>
      <c r="E25" s="18"/>
      <c r="F25" s="18">
        <v>107.663</v>
      </c>
      <c r="G25" s="18">
        <v>108.69799999999999</v>
      </c>
      <c r="H25" s="18"/>
      <c r="I25" s="18">
        <v>101.669</v>
      </c>
      <c r="J25" s="18">
        <v>112.25</v>
      </c>
      <c r="K25" s="3"/>
      <c r="L25" s="17">
        <v>105.851</v>
      </c>
      <c r="M25" s="17">
        <v>109.95699999999999</v>
      </c>
      <c r="U25"/>
      <c r="V25"/>
      <c r="X25"/>
      <c r="Y25"/>
      <c r="AA25"/>
      <c r="AB25"/>
      <c r="AD25"/>
      <c r="AE25"/>
    </row>
    <row r="26" spans="1:31" ht="15" customHeight="1">
      <c r="A26" s="3">
        <v>2041</v>
      </c>
      <c r="B26" s="17">
        <v>109.673</v>
      </c>
      <c r="C26" s="17">
        <v>117.774</v>
      </c>
      <c r="D26" s="17">
        <v>102.20699999999999</v>
      </c>
      <c r="E26" s="18"/>
      <c r="F26" s="18">
        <v>109.047</v>
      </c>
      <c r="G26" s="18">
        <v>110.258</v>
      </c>
      <c r="H26" s="18"/>
      <c r="I26" s="18">
        <v>102.479</v>
      </c>
      <c r="J26" s="18">
        <v>113.976</v>
      </c>
      <c r="K26" s="3"/>
      <c r="L26" s="17">
        <v>107.02</v>
      </c>
      <c r="M26" s="17">
        <v>111.577</v>
      </c>
      <c r="U26"/>
      <c r="V26"/>
      <c r="X26"/>
      <c r="Y26"/>
      <c r="AA26"/>
      <c r="AB26"/>
      <c r="AD26"/>
      <c r="AE26"/>
    </row>
    <row r="27" spans="1:31" ht="15" customHeight="1">
      <c r="A27" s="3">
        <v>2042</v>
      </c>
      <c r="B27" s="17">
        <v>111.15600000000001</v>
      </c>
      <c r="C27" s="17">
        <v>119.985</v>
      </c>
      <c r="D27" s="17">
        <v>103.069</v>
      </c>
      <c r="E27" s="18"/>
      <c r="F27" s="18">
        <v>110.425</v>
      </c>
      <c r="G27" s="18">
        <v>111.83199999999999</v>
      </c>
      <c r="H27" s="18"/>
      <c r="I27" s="18">
        <v>103.25</v>
      </c>
      <c r="J27" s="18">
        <v>115.706</v>
      </c>
      <c r="K27" s="3"/>
      <c r="L27" s="17">
        <v>108.169</v>
      </c>
      <c r="M27" s="17">
        <v>113.20699999999999</v>
      </c>
      <c r="U27"/>
      <c r="V27"/>
      <c r="X27"/>
      <c r="Y27"/>
      <c r="AA27"/>
      <c r="AB27"/>
      <c r="AD27"/>
      <c r="AE27"/>
    </row>
    <row r="28" spans="1:31" ht="15" customHeight="1">
      <c r="A28" s="3">
        <v>2043</v>
      </c>
      <c r="B28" s="17">
        <v>112.649</v>
      </c>
      <c r="C28" s="17">
        <v>122.24</v>
      </c>
      <c r="D28" s="17">
        <v>103.922</v>
      </c>
      <c r="E28" s="18"/>
      <c r="F28" s="18">
        <v>111.801</v>
      </c>
      <c r="G28" s="18">
        <v>113.425</v>
      </c>
      <c r="H28" s="18"/>
      <c r="I28" s="18">
        <v>103.973</v>
      </c>
      <c r="J28" s="18">
        <v>117.453</v>
      </c>
      <c r="K28" s="3"/>
      <c r="L28" s="17">
        <v>109.31</v>
      </c>
      <c r="M28" s="17">
        <v>114.858</v>
      </c>
      <c r="U28"/>
      <c r="V28"/>
      <c r="X28"/>
      <c r="Y28"/>
      <c r="AA28"/>
      <c r="AB28"/>
      <c r="AD28"/>
      <c r="AE28"/>
    </row>
    <row r="29" spans="1:31" ht="15" customHeight="1">
      <c r="A29" s="3">
        <v>2044</v>
      </c>
      <c r="B29" s="17">
        <v>114.158</v>
      </c>
      <c r="C29" s="17">
        <v>124.545</v>
      </c>
      <c r="D29" s="17">
        <v>104.768</v>
      </c>
      <c r="E29" s="18"/>
      <c r="F29" s="18">
        <v>113.18</v>
      </c>
      <c r="G29" s="18">
        <v>115.04300000000001</v>
      </c>
      <c r="H29" s="18"/>
      <c r="I29" s="18">
        <v>104.655</v>
      </c>
      <c r="J29" s="18">
        <v>119.215</v>
      </c>
      <c r="K29" s="3"/>
      <c r="L29" s="17">
        <v>110.437</v>
      </c>
      <c r="M29" s="17">
        <v>116.529</v>
      </c>
      <c r="U29"/>
      <c r="V29"/>
      <c r="X29"/>
      <c r="Y29"/>
      <c r="AA29"/>
      <c r="AB29"/>
      <c r="AD29"/>
      <c r="AE29"/>
    </row>
    <row r="30" spans="1:31" ht="15" customHeight="1">
      <c r="A30" s="3">
        <v>2045</v>
      </c>
      <c r="B30" s="17">
        <v>115.681</v>
      </c>
      <c r="C30" s="17">
        <v>126.9</v>
      </c>
      <c r="D30" s="17">
        <v>105.60599999999999</v>
      </c>
      <c r="E30" s="18"/>
      <c r="F30" s="18">
        <v>114.55800000000001</v>
      </c>
      <c r="G30" s="18">
        <v>116.685</v>
      </c>
      <c r="H30" s="18"/>
      <c r="I30" s="18">
        <v>105.285</v>
      </c>
      <c r="J30" s="18">
        <v>120.995</v>
      </c>
      <c r="K30" s="3"/>
      <c r="L30" s="17">
        <v>111.553</v>
      </c>
      <c r="M30" s="17">
        <v>118.22199999999999</v>
      </c>
      <c r="U30"/>
      <c r="V30"/>
      <c r="X30"/>
      <c r="Y30"/>
      <c r="AA30"/>
      <c r="AB30"/>
      <c r="AD30"/>
      <c r="AE30"/>
    </row>
    <row r="31" spans="1:31" ht="15" customHeight="1">
      <c r="A31" s="3">
        <v>2046</v>
      </c>
      <c r="B31" s="17">
        <v>117.21899999999999</v>
      </c>
      <c r="C31" s="17">
        <v>129.30799999999999</v>
      </c>
      <c r="D31" s="17">
        <v>106.437</v>
      </c>
      <c r="E31" s="18"/>
      <c r="F31" s="18">
        <v>115.93600000000001</v>
      </c>
      <c r="G31" s="18">
        <v>118.35299999999999</v>
      </c>
      <c r="H31" s="18"/>
      <c r="I31" s="18">
        <v>105.85899999999999</v>
      </c>
      <c r="J31" s="18">
        <v>122.79300000000001</v>
      </c>
      <c r="K31" s="3"/>
      <c r="L31" s="17">
        <v>112.663</v>
      </c>
      <c r="M31" s="17">
        <v>119.93600000000001</v>
      </c>
      <c r="U31"/>
      <c r="V31"/>
      <c r="X31"/>
      <c r="Y31"/>
      <c r="AA31"/>
      <c r="AB31"/>
      <c r="AD31"/>
      <c r="AE31"/>
    </row>
    <row r="32" spans="1:31" ht="15" customHeight="1">
      <c r="A32" s="3">
        <v>2047</v>
      </c>
      <c r="B32" s="17">
        <v>118.774</v>
      </c>
      <c r="C32" s="17">
        <v>131.77099999999999</v>
      </c>
      <c r="D32" s="17">
        <v>107.262</v>
      </c>
      <c r="E32" s="18"/>
      <c r="F32" s="18">
        <v>117.313</v>
      </c>
      <c r="G32" s="18">
        <v>120.047</v>
      </c>
      <c r="H32" s="18"/>
      <c r="I32" s="18">
        <v>106.36799999999999</v>
      </c>
      <c r="J32" s="18">
        <v>124.60899999999999</v>
      </c>
      <c r="K32" s="3"/>
      <c r="L32" s="17">
        <v>113.758</v>
      </c>
      <c r="M32" s="17">
        <v>121.673</v>
      </c>
      <c r="U32"/>
      <c r="V32"/>
      <c r="X32"/>
      <c r="Y32"/>
      <c r="AA32"/>
      <c r="AB32"/>
      <c r="AD32"/>
      <c r="AE32"/>
    </row>
    <row r="33" spans="1:31" ht="15" customHeight="1">
      <c r="A33" s="3">
        <v>2048</v>
      </c>
      <c r="B33" s="17">
        <v>120.34399999999999</v>
      </c>
      <c r="C33" s="17">
        <v>134.28899999999999</v>
      </c>
      <c r="D33" s="17">
        <v>108.07899999999999</v>
      </c>
      <c r="E33" s="18"/>
      <c r="F33" s="18">
        <v>118.688</v>
      </c>
      <c r="G33" s="18">
        <v>121.76900000000001</v>
      </c>
      <c r="H33" s="18"/>
      <c r="I33" s="18">
        <v>106.8</v>
      </c>
      <c r="J33" s="18">
        <v>126.44499999999999</v>
      </c>
      <c r="K33" s="3"/>
      <c r="L33" s="17">
        <v>114.842</v>
      </c>
      <c r="M33" s="17">
        <v>123.43300000000001</v>
      </c>
      <c r="U33"/>
      <c r="V33"/>
      <c r="X33"/>
      <c r="Y33"/>
      <c r="AA33"/>
      <c r="AB33"/>
      <c r="AD33"/>
      <c r="AE33"/>
    </row>
    <row r="34" spans="1:31" ht="15" customHeight="1">
      <c r="A34" s="3">
        <v>2049</v>
      </c>
      <c r="B34" s="17">
        <v>121.932</v>
      </c>
      <c r="C34" s="17">
        <v>136.864</v>
      </c>
      <c r="D34" s="17">
        <v>108.89100000000001</v>
      </c>
      <c r="E34" s="18"/>
      <c r="F34" s="18">
        <v>120.059</v>
      </c>
      <c r="G34" s="18">
        <v>123.51900000000001</v>
      </c>
      <c r="H34" s="18"/>
      <c r="I34" s="18">
        <v>107.146</v>
      </c>
      <c r="J34" s="18">
        <v>128.30000000000001</v>
      </c>
      <c r="K34" s="3"/>
      <c r="L34" s="17">
        <v>115.904</v>
      </c>
      <c r="M34" s="17">
        <v>125.218</v>
      </c>
      <c r="U34"/>
      <c r="V34"/>
      <c r="X34"/>
      <c r="Y34"/>
      <c r="AA34"/>
      <c r="AB34"/>
      <c r="AD34"/>
      <c r="AE34"/>
    </row>
    <row r="35" spans="1:31" ht="15" customHeight="1">
      <c r="A35" s="3">
        <v>2050</v>
      </c>
      <c r="B35" s="17">
        <v>123.52800000000001</v>
      </c>
      <c r="C35" s="17">
        <v>139.48699999999999</v>
      </c>
      <c r="D35" s="17">
        <v>109.688</v>
      </c>
      <c r="E35" s="18"/>
      <c r="F35" s="18">
        <v>121.416</v>
      </c>
      <c r="G35" s="18">
        <v>125.29</v>
      </c>
      <c r="H35" s="18"/>
      <c r="I35" s="18">
        <v>107.38</v>
      </c>
      <c r="J35" s="18">
        <v>130.16900000000001</v>
      </c>
      <c r="K35" s="3"/>
      <c r="L35" s="17">
        <v>116.943</v>
      </c>
      <c r="M35" s="17">
        <v>127.018</v>
      </c>
      <c r="U35"/>
      <c r="V35"/>
      <c r="X35"/>
      <c r="Y35"/>
      <c r="AA35"/>
      <c r="AB35"/>
      <c r="AD35"/>
      <c r="AE35"/>
    </row>
    <row r="36" spans="1:31" ht="15" customHeight="1">
      <c r="A36" s="3">
        <v>2051</v>
      </c>
      <c r="B36" s="17">
        <v>125.136</v>
      </c>
      <c r="C36" s="17">
        <v>142.167</v>
      </c>
      <c r="D36" s="17">
        <v>110.474</v>
      </c>
      <c r="E36" s="18"/>
      <c r="F36" s="18">
        <v>122.761</v>
      </c>
      <c r="G36" s="18">
        <v>127.086</v>
      </c>
      <c r="H36" s="18"/>
      <c r="I36" s="18">
        <v>107.496</v>
      </c>
      <c r="J36" s="18">
        <v>132.05199999999999</v>
      </c>
      <c r="K36" s="3"/>
      <c r="L36" s="17"/>
      <c r="M36" s="17">
        <v>128.839</v>
      </c>
      <c r="U36"/>
      <c r="V36"/>
      <c r="X36"/>
      <c r="Y36"/>
      <c r="AA36"/>
      <c r="AB36"/>
      <c r="AD36"/>
      <c r="AE36"/>
    </row>
    <row r="37" spans="1:31" ht="15" customHeight="1">
      <c r="A37" s="3">
        <v>2052</v>
      </c>
      <c r="B37" s="17">
        <v>126.77200000000001</v>
      </c>
      <c r="C37" s="17">
        <v>144.91999999999999</v>
      </c>
      <c r="D37" s="17">
        <v>111.262</v>
      </c>
      <c r="E37" s="18"/>
      <c r="F37" s="18">
        <v>124.108</v>
      </c>
      <c r="G37" s="18">
        <v>128.922</v>
      </c>
      <c r="H37" s="18"/>
      <c r="I37" s="18">
        <v>107.482</v>
      </c>
      <c r="J37" s="18">
        <v>133.96799999999999</v>
      </c>
      <c r="K37" s="3"/>
      <c r="L37" s="17"/>
      <c r="M37" s="17">
        <v>130.696</v>
      </c>
      <c r="U37"/>
      <c r="V37"/>
      <c r="X37"/>
      <c r="Y37"/>
      <c r="AA37"/>
      <c r="AB37"/>
      <c r="AD37"/>
      <c r="AE37"/>
    </row>
    <row r="38" spans="1:31" ht="15" customHeight="1">
      <c r="A38" s="3">
        <v>2053</v>
      </c>
      <c r="B38" s="17">
        <v>128.429</v>
      </c>
      <c r="C38" s="17">
        <v>147.74299999999999</v>
      </c>
      <c r="D38" s="17">
        <v>112.04300000000001</v>
      </c>
      <c r="E38" s="18"/>
      <c r="F38" s="18">
        <v>125.446</v>
      </c>
      <c r="G38" s="18">
        <v>130.79300000000001</v>
      </c>
      <c r="H38" s="18"/>
      <c r="I38" s="18">
        <v>107.30500000000001</v>
      </c>
      <c r="J38" s="18">
        <v>135.91200000000001</v>
      </c>
      <c r="K38" s="3"/>
      <c r="L38" s="17"/>
      <c r="M38" s="17">
        <v>132.58500000000001</v>
      </c>
      <c r="U38"/>
      <c r="V38"/>
      <c r="X38"/>
      <c r="Y38"/>
      <c r="AA38"/>
      <c r="AB38"/>
      <c r="AD38"/>
      <c r="AE38"/>
    </row>
    <row r="39" spans="1:31" ht="15" customHeight="1">
      <c r="A39" s="3">
        <v>2054</v>
      </c>
      <c r="B39" s="17">
        <v>130.107</v>
      </c>
      <c r="C39" s="17">
        <v>150.63399999999999</v>
      </c>
      <c r="D39" s="17">
        <v>112.82</v>
      </c>
      <c r="E39" s="18"/>
      <c r="F39" s="18">
        <v>126.773</v>
      </c>
      <c r="G39" s="18">
        <v>132.69800000000001</v>
      </c>
      <c r="H39" s="18"/>
      <c r="I39" s="18">
        <v>106.944</v>
      </c>
      <c r="J39" s="18">
        <v>137.87700000000001</v>
      </c>
      <c r="K39" s="3"/>
      <c r="L39" s="17"/>
      <c r="M39" s="17">
        <v>134.49799999999999</v>
      </c>
      <c r="U39"/>
      <c r="V39"/>
      <c r="X39"/>
      <c r="Y39"/>
      <c r="AA39"/>
      <c r="AB39"/>
      <c r="AD39"/>
      <c r="AE39"/>
    </row>
    <row r="40" spans="1:31" ht="15" customHeight="1">
      <c r="A40" s="3">
        <v>2055</v>
      </c>
      <c r="B40" s="17">
        <v>131.80799999999999</v>
      </c>
      <c r="C40" s="17">
        <v>153.6</v>
      </c>
      <c r="D40" s="17">
        <v>113.59399999999999</v>
      </c>
      <c r="E40" s="18"/>
      <c r="F40" s="18">
        <v>128.09</v>
      </c>
      <c r="G40" s="18">
        <v>134.642</v>
      </c>
      <c r="H40" s="18"/>
      <c r="I40" s="18"/>
      <c r="J40" s="18">
        <v>139.87200000000001</v>
      </c>
      <c r="K40" s="3"/>
      <c r="L40" s="17"/>
      <c r="M40" s="17">
        <v>136.44499999999999</v>
      </c>
      <c r="U40"/>
      <c r="V40"/>
      <c r="X40"/>
      <c r="Y40"/>
      <c r="AA40"/>
      <c r="AB40"/>
      <c r="AD40"/>
      <c r="AE40"/>
    </row>
    <row r="41" spans="1:31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3" spans="1:31" ht="15" customHeight="1">
      <c r="A43" s="5" t="s">
        <v>17</v>
      </c>
    </row>
  </sheetData>
  <mergeCells count="5">
    <mergeCell ref="C8:D8"/>
    <mergeCell ref="F8:G8"/>
    <mergeCell ref="I8:J8"/>
    <mergeCell ref="L8:M8"/>
    <mergeCell ref="A5:M5"/>
  </mergeCells>
  <hyperlinks>
    <hyperlink ref="A43" location="Contents!A1" display="Back to Table of Contents" xr:uid="{00000000-0004-0000-0C00-000001000000}"/>
    <hyperlink ref="A2" r:id="rId1" xr:uid="{EAB55974-C434-BE4D-9B71-798DCB1403F4}"/>
  </hyperlinks>
  <pageMargins left="0.75" right="0.75" top="0.75" bottom="0.75" header="0.3" footer="0.3"/>
  <pageSetup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E25D-42E2-48ED-8974-7CF8F25A8F3A}">
  <dimension ref="A1:C17"/>
  <sheetViews>
    <sheetView workbookViewId="0">
      <selection activeCell="B27" sqref="B27"/>
    </sheetView>
  </sheetViews>
  <sheetFormatPr baseColWidth="10" defaultColWidth="8.83203125" defaultRowHeight="15"/>
  <cols>
    <col min="1" max="3" width="16.83203125" customWidth="1"/>
  </cols>
  <sheetData>
    <row r="1" spans="1:3">
      <c r="A1" s="16" t="s">
        <v>0</v>
      </c>
      <c r="B1" s="1"/>
      <c r="C1" s="1"/>
    </row>
    <row r="2" spans="1:3">
      <c r="A2" s="7" t="s">
        <v>28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 ht="60" customHeight="1">
      <c r="A5" s="29" t="s">
        <v>30</v>
      </c>
      <c r="B5" s="29"/>
      <c r="C5" s="29"/>
    </row>
    <row r="6" spans="1:3">
      <c r="A6" s="14" t="s">
        <v>29</v>
      </c>
      <c r="B6" s="6"/>
      <c r="C6" s="6"/>
    </row>
    <row r="8" spans="1:3" ht="31">
      <c r="A8" s="20" t="s">
        <v>21</v>
      </c>
      <c r="B8" s="25" t="s">
        <v>8</v>
      </c>
      <c r="C8" s="25" t="s">
        <v>16</v>
      </c>
    </row>
    <row r="9" spans="1:3">
      <c r="A9" s="21" t="s">
        <v>22</v>
      </c>
      <c r="B9" s="22">
        <v>2.266</v>
      </c>
      <c r="C9" s="22">
        <v>0.85099999999999998</v>
      </c>
    </row>
    <row r="10" spans="1:3">
      <c r="A10" s="21" t="s">
        <v>23</v>
      </c>
      <c r="B10" s="22">
        <v>2.1539999999999999</v>
      </c>
      <c r="C10" s="22">
        <v>0.39400000000000002</v>
      </c>
    </row>
    <row r="11" spans="1:3">
      <c r="A11" s="21" t="s">
        <v>24</v>
      </c>
      <c r="B11" s="22">
        <v>1.9179999999999999</v>
      </c>
      <c r="C11" s="22">
        <v>0.36</v>
      </c>
    </row>
    <row r="12" spans="1:3">
      <c r="A12" s="21" t="s">
        <v>25</v>
      </c>
      <c r="B12" s="22">
        <v>1.8129999999999999</v>
      </c>
      <c r="C12" s="22">
        <v>0.27900000000000003</v>
      </c>
    </row>
    <row r="13" spans="1:3">
      <c r="A13" s="21" t="s">
        <v>26</v>
      </c>
      <c r="B13" s="22">
        <v>1.8180000000000001</v>
      </c>
      <c r="C13" s="22">
        <v>0.22</v>
      </c>
    </row>
    <row r="14" spans="1:3">
      <c r="A14" s="21" t="s">
        <v>27</v>
      </c>
      <c r="B14" s="22">
        <v>1.8520000000000001</v>
      </c>
      <c r="C14" s="22">
        <v>0.183</v>
      </c>
    </row>
    <row r="15" spans="1:3">
      <c r="A15" s="23"/>
      <c r="B15" s="23"/>
      <c r="C15" s="23"/>
    </row>
    <row r="17" spans="1:1">
      <c r="A17" s="5" t="s">
        <v>17</v>
      </c>
    </row>
  </sheetData>
  <mergeCells count="1">
    <mergeCell ref="A5:C5"/>
  </mergeCells>
  <hyperlinks>
    <hyperlink ref="A17" location="Contents!A1" display="Back to Table of Contents" xr:uid="{C31DA006-BA7E-4BD6-8208-D0EEAF5603F3}"/>
    <hyperlink ref="A2" r:id="rId1" xr:uid="{90C44E93-D9B0-A443-8071-865671093EF5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376F-A324-B949-8519-8D25BF2E8801}">
  <dimension ref="A1:E23"/>
  <sheetViews>
    <sheetView tabSelected="1" workbookViewId="0">
      <selection activeCell="E2" sqref="E2"/>
    </sheetView>
  </sheetViews>
  <sheetFormatPr baseColWidth="10" defaultRowHeight="15"/>
  <cols>
    <col min="1" max="1" width="11.33203125" bestFit="1" customWidth="1"/>
    <col min="2" max="2" width="22" bestFit="1" customWidth="1"/>
    <col min="3" max="3" width="15" bestFit="1" customWidth="1"/>
  </cols>
  <sheetData>
    <row r="1" spans="1:5">
      <c r="A1" t="s">
        <v>34</v>
      </c>
      <c r="B1" t="s">
        <v>31</v>
      </c>
      <c r="C1" t="s">
        <v>32</v>
      </c>
      <c r="D1" t="s">
        <v>33</v>
      </c>
      <c r="E1" t="s">
        <v>35</v>
      </c>
    </row>
    <row r="2" spans="1:5">
      <c r="A2">
        <f>'Figure 2'!A10</f>
        <v>2025</v>
      </c>
      <c r="B2">
        <v>338016</v>
      </c>
      <c r="C2">
        <f>'Figure 2'!C10</f>
        <v>90.197999999999993</v>
      </c>
      <c r="D2">
        <f>B2*C2</f>
        <v>30488367.167999998</v>
      </c>
      <c r="E2">
        <v>1.9497500000000001</v>
      </c>
    </row>
    <row r="3" spans="1:5">
      <c r="A3">
        <f>'Figure 2'!A11</f>
        <v>2026</v>
      </c>
      <c r="B3">
        <v>339513</v>
      </c>
      <c r="C3">
        <f>'Figure 2'!C11</f>
        <v>91.56</v>
      </c>
      <c r="D3">
        <f t="shared" ref="D3:D23" si="0">B3*C3</f>
        <v>31085810.280000001</v>
      </c>
      <c r="E3">
        <f>((D3-D2)/D2) * 100</f>
        <v>1.9595772666601452</v>
      </c>
    </row>
    <row r="4" spans="1:5">
      <c r="A4">
        <f>'Figure 2'!A12</f>
        <v>2027</v>
      </c>
      <c r="B4">
        <v>340970</v>
      </c>
      <c r="C4">
        <f>'Figure 2'!C12</f>
        <v>92.902000000000001</v>
      </c>
      <c r="D4">
        <f t="shared" si="0"/>
        <v>31676794.940000001</v>
      </c>
      <c r="E4">
        <f t="shared" ref="E4:E23" si="1">((D4-D3)/D3) * 100</f>
        <v>1.9011396346976615</v>
      </c>
    </row>
    <row r="5" spans="1:5">
      <c r="A5">
        <f>'Figure 2'!A13</f>
        <v>2028</v>
      </c>
      <c r="B5">
        <v>342385</v>
      </c>
      <c r="C5">
        <f>'Figure 2'!C13</f>
        <v>94.230999999999995</v>
      </c>
      <c r="D5">
        <f t="shared" si="0"/>
        <v>32263280.934999999</v>
      </c>
      <c r="E5">
        <f t="shared" si="1"/>
        <v>1.8514688626512832</v>
      </c>
    </row>
    <row r="6" spans="1:5">
      <c r="A6">
        <f>'Figure 2'!A14</f>
        <v>2029</v>
      </c>
      <c r="B6">
        <v>343754</v>
      </c>
      <c r="C6">
        <f>'Figure 2'!C14</f>
        <v>95.605000000000004</v>
      </c>
      <c r="D6">
        <f t="shared" si="0"/>
        <v>32864601.170000002</v>
      </c>
      <c r="E6">
        <f t="shared" si="1"/>
        <v>1.863791336694701</v>
      </c>
    </row>
    <row r="7" spans="1:5">
      <c r="A7">
        <f>'Figure 2'!A15</f>
        <v>2030</v>
      </c>
      <c r="B7">
        <v>345074</v>
      </c>
      <c r="C7">
        <f>'Figure 2'!C15</f>
        <v>97.055000000000007</v>
      </c>
      <c r="D7">
        <f t="shared" si="0"/>
        <v>33491157.070000004</v>
      </c>
      <c r="E7">
        <f t="shared" si="1"/>
        <v>1.9064765057059179</v>
      </c>
    </row>
    <row r="8" spans="1:5">
      <c r="A8">
        <f>'Figure 2'!A16</f>
        <v>2031</v>
      </c>
      <c r="B8">
        <v>346339</v>
      </c>
      <c r="C8">
        <f>'Figure 2'!C16</f>
        <v>98.55</v>
      </c>
      <c r="D8">
        <f t="shared" si="0"/>
        <v>34131708.449999996</v>
      </c>
      <c r="E8">
        <f t="shared" si="1"/>
        <v>1.9125985365664506</v>
      </c>
    </row>
    <row r="9" spans="1:5">
      <c r="A9">
        <f>'Figure 2'!A17</f>
        <v>2032</v>
      </c>
      <c r="B9">
        <v>347545</v>
      </c>
      <c r="C9">
        <f>'Figure 2'!C17</f>
        <v>100.117</v>
      </c>
      <c r="D9">
        <f t="shared" si="0"/>
        <v>34795162.765000001</v>
      </c>
      <c r="E9">
        <f t="shared" si="1"/>
        <v>1.9438063464414865</v>
      </c>
    </row>
    <row r="10" spans="1:5">
      <c r="A10">
        <f>'Figure 2'!A18</f>
        <v>2033</v>
      </c>
      <c r="B10">
        <v>348702</v>
      </c>
      <c r="C10">
        <f>'Figure 2'!C18</f>
        <v>101.717</v>
      </c>
      <c r="D10">
        <f t="shared" si="0"/>
        <v>35468921.333999999</v>
      </c>
      <c r="E10">
        <f t="shared" si="1"/>
        <v>1.9363569975241592</v>
      </c>
    </row>
    <row r="11" spans="1:5">
      <c r="A11">
        <f>'Figure 2'!A19</f>
        <v>2034</v>
      </c>
      <c r="B11">
        <v>349808</v>
      </c>
      <c r="C11">
        <f>'Figure 2'!C19</f>
        <v>103.351</v>
      </c>
      <c r="D11">
        <f t="shared" si="0"/>
        <v>36153006.608000003</v>
      </c>
      <c r="E11">
        <f t="shared" si="1"/>
        <v>1.9286892532146154</v>
      </c>
    </row>
    <row r="12" spans="1:5">
      <c r="A12">
        <f>'Figure 2'!A20</f>
        <v>2035</v>
      </c>
      <c r="B12">
        <v>350861</v>
      </c>
      <c r="C12">
        <f>'Figure 2'!C20</f>
        <v>105.25</v>
      </c>
      <c r="D12">
        <f t="shared" si="0"/>
        <v>36928120.25</v>
      </c>
      <c r="E12">
        <f t="shared" si="1"/>
        <v>2.1439811366296673</v>
      </c>
    </row>
    <row r="13" spans="1:5">
      <c r="A13">
        <f>'Figure 2'!A21</f>
        <v>2036</v>
      </c>
      <c r="B13">
        <v>351861</v>
      </c>
      <c r="C13">
        <f>'Figure 2'!C21</f>
        <v>107.25</v>
      </c>
      <c r="D13">
        <f t="shared" si="0"/>
        <v>37737092.25</v>
      </c>
      <c r="E13">
        <f t="shared" si="1"/>
        <v>2.1906666099528858</v>
      </c>
    </row>
    <row r="14" spans="1:5">
      <c r="A14">
        <f>'Figure 2'!A22</f>
        <v>2037</v>
      </c>
      <c r="B14">
        <v>352806</v>
      </c>
      <c r="C14">
        <f>'Figure 2'!C22</f>
        <v>109.285</v>
      </c>
      <c r="D14">
        <f t="shared" si="0"/>
        <v>38556403.710000001</v>
      </c>
      <c r="E14">
        <f t="shared" si="1"/>
        <v>2.1711038427980651</v>
      </c>
    </row>
    <row r="15" spans="1:5">
      <c r="A15">
        <f>'Figure 2'!A23</f>
        <v>2038</v>
      </c>
      <c r="B15">
        <v>353696</v>
      </c>
      <c r="C15">
        <f>'Figure 2'!C23</f>
        <v>111.355</v>
      </c>
      <c r="D15">
        <f t="shared" si="0"/>
        <v>39385818.079999998</v>
      </c>
      <c r="E15">
        <f t="shared" si="1"/>
        <v>2.1511715050978162</v>
      </c>
    </row>
    <row r="16" spans="1:5">
      <c r="A16">
        <f>'Figure 2'!A24</f>
        <v>2039</v>
      </c>
      <c r="B16">
        <v>354530</v>
      </c>
      <c r="C16">
        <f>'Figure 2'!C24</f>
        <v>113.459</v>
      </c>
      <c r="D16">
        <f t="shared" si="0"/>
        <v>40224619.270000003</v>
      </c>
      <c r="E16">
        <f t="shared" si="1"/>
        <v>2.1297036113258896</v>
      </c>
    </row>
    <row r="17" spans="1:5">
      <c r="A17">
        <f>'Figure 2'!A25</f>
        <v>2040</v>
      </c>
      <c r="B17">
        <v>355309</v>
      </c>
      <c r="C17">
        <f>'Figure 2'!C25</f>
        <v>115.601</v>
      </c>
      <c r="D17">
        <f t="shared" si="0"/>
        <v>41074075.708999999</v>
      </c>
      <c r="E17">
        <f t="shared" si="1"/>
        <v>2.1117824218501187</v>
      </c>
    </row>
    <row r="18" spans="1:5">
      <c r="A18">
        <f>'Figure 2'!A26</f>
        <v>2041</v>
      </c>
      <c r="B18">
        <v>356034</v>
      </c>
      <c r="C18">
        <f>'Figure 2'!C26</f>
        <v>117.774</v>
      </c>
      <c r="D18">
        <f t="shared" si="0"/>
        <v>41931548.316</v>
      </c>
      <c r="E18">
        <f t="shared" si="1"/>
        <v>2.0876248392659864</v>
      </c>
    </row>
    <row r="19" spans="1:5">
      <c r="A19">
        <f>'Figure 2'!A27</f>
        <v>2042</v>
      </c>
      <c r="B19">
        <v>356705</v>
      </c>
      <c r="C19">
        <f>'Figure 2'!C27</f>
        <v>119.985</v>
      </c>
      <c r="D19">
        <f t="shared" si="0"/>
        <v>42799249.424999997</v>
      </c>
      <c r="E19">
        <f t="shared" si="1"/>
        <v>2.0693276157153129</v>
      </c>
    </row>
    <row r="20" spans="1:5">
      <c r="A20">
        <f>'Figure 2'!A28</f>
        <v>2043</v>
      </c>
      <c r="B20">
        <v>357327</v>
      </c>
      <c r="C20">
        <f>'Figure 2'!C28</f>
        <v>122.24</v>
      </c>
      <c r="D20">
        <f t="shared" si="0"/>
        <v>43679652.479999997</v>
      </c>
      <c r="E20">
        <f t="shared" si="1"/>
        <v>2.0570525577622316</v>
      </c>
    </row>
    <row r="21" spans="1:5">
      <c r="A21">
        <f>'Figure 2'!A29</f>
        <v>2044</v>
      </c>
      <c r="B21">
        <v>357903</v>
      </c>
      <c r="C21">
        <f>'Figure 2'!C29</f>
        <v>124.545</v>
      </c>
      <c r="D21">
        <f t="shared" si="0"/>
        <v>44575029.134999998</v>
      </c>
      <c r="E21">
        <f t="shared" si="1"/>
        <v>2.0498712882616807</v>
      </c>
    </row>
    <row r="22" spans="1:5">
      <c r="A22">
        <f>'Figure 2'!A30</f>
        <v>2045</v>
      </c>
      <c r="B22">
        <v>358438</v>
      </c>
      <c r="C22">
        <f>'Figure 2'!C30</f>
        <v>126.9</v>
      </c>
      <c r="D22">
        <f t="shared" si="0"/>
        <v>45485782.200000003</v>
      </c>
      <c r="E22">
        <f t="shared" si="1"/>
        <v>2.0431911827622073</v>
      </c>
    </row>
    <row r="23" spans="1:5">
      <c r="A23">
        <f>'Figure 2'!A31</f>
        <v>2046</v>
      </c>
      <c r="B23">
        <v>358936</v>
      </c>
      <c r="C23">
        <f>'Figure 2'!C31</f>
        <v>129.30799999999999</v>
      </c>
      <c r="D23">
        <f t="shared" si="0"/>
        <v>46413296.287999995</v>
      </c>
      <c r="E23">
        <f t="shared" si="1"/>
        <v>2.0391296865506954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C313430EDE0B49A706456C09F6007C" ma:contentTypeVersion="4" ma:contentTypeDescription="Create a new document." ma:contentTypeScope="" ma:versionID="b185ba03c1e1c6e1642433186d99053b">
  <xsd:schema xmlns:xsd="http://www.w3.org/2001/XMLSchema" xmlns:xs="http://www.w3.org/2001/XMLSchema" xmlns:p="http://schemas.microsoft.com/office/2006/metadata/properties" xmlns:ns2="796d15d0-87e0-4e75-b919-230de8f1c502" targetNamespace="http://schemas.microsoft.com/office/2006/metadata/properties" ma:root="true" ma:fieldsID="5a24afb235efa5d81638900d464a1113" ns2:_="">
    <xsd:import namespace="796d15d0-87e0-4e75-b919-230de8f1c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d15d0-87e0-4e75-b919-230de8f1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76F8B6-9AFA-42A7-B038-6447BE053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d15d0-87e0-4e75-b919-230de8f1c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4B03F-C5FA-4EBD-8DCF-4A46F31643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Figure 1</vt:lpstr>
      <vt:lpstr>Figure 2</vt:lpstr>
      <vt:lpstr>Figure 3</vt:lpstr>
      <vt:lpstr>higher_tfp_data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Template for Submitting Data for Tables and Figures</dc:title>
  <dc:subject/>
  <dc:creator/>
  <cp:keywords/>
  <dc:description/>
  <cp:lastModifiedBy/>
  <cp:revision>1</cp:revision>
  <dcterms:created xsi:type="dcterms:W3CDTF">2020-10-29T16:03:45Z</dcterms:created>
  <dcterms:modified xsi:type="dcterms:W3CDTF">2025-09-17T16:31:23Z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0x01010083C313430EDE0B49A706456C09F6007C</vt:lpwstr>
  </property>
  <property fmtid="{D5CDD505-2E9C-101B-9397-08002B2CF9AE}" pid="3" name="_dlc_DocIdItemGuid">
    <vt:lpwstr>97606991-b599-4536-b813-490b6ec743be</vt:lpwstr>
  </property>
</Properties>
</file>