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GitHub\Altium-Public\isg_cena_host_board_rev1\Project Outputs for isg_cena_host_board_rev1\"/>
    </mc:Choice>
  </mc:AlternateContent>
  <xr:revisionPtr revIDLastSave="0" documentId="13_ncr:1_{6E979024-6BC0-4017-B301-5886D42390AF}" xr6:coauthVersionLast="47" xr6:coauthVersionMax="47" xr10:uidLastSave="{00000000-0000-0000-0000-000000000000}"/>
  <bookViews>
    <workbookView xWindow="-38510" yWindow="-9730" windowWidth="38620" windowHeight="21360" xr2:uid="{B735359B-43DB-4122-BDD3-1665F2A9E461}"/>
  </bookViews>
  <sheets>
    <sheet name="isg_cena_host_board_rev1_bom" sheetId="1" r:id="rId1"/>
  </sheets>
  <definedNames>
    <definedName name="_xlnm.Print_Titles" localSheetId="0">isg_cena_host_board_rev1_bom!$1:$1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" i="1" l="1"/>
  <c r="A5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60" i="1" s="1"/>
  <c r="A61" i="1" s="1"/>
  <c r="A62" i="1" s="1"/>
  <c r="A63" i="1" s="1"/>
  <c r="A64" i="1" s="1"/>
  <c r="A65" i="1" s="1"/>
  <c r="A66" i="1" s="1"/>
  <c r="A67" i="1" s="1"/>
  <c r="A68" i="1" s="1"/>
</calcChain>
</file>

<file path=xl/sharedStrings.xml><?xml version="1.0" encoding="utf-8"?>
<sst xmlns="http://schemas.openxmlformats.org/spreadsheetml/2006/main" count="629" uniqueCount="291">
  <si>
    <t>Description</t>
  </si>
  <si>
    <t>Designator</t>
  </si>
  <si>
    <t>Footprint</t>
  </si>
  <si>
    <t>LibRef</t>
  </si>
  <si>
    <t>Quantity</t>
  </si>
  <si>
    <t>CAP CER 100nF 0603 X7R</t>
  </si>
  <si>
    <t>C1_VA, C1_VH, C1_VV, C2_VA, C2_VH, C2_VV, C8_VA, C8_VH, C8_VV, C9_NA, C9_PA, C10_NA, C10_PA, C11_NA, C11_PA, C12_NB, C12_PB, C13, C15, C17, C20, C24, C26, C27, C31, C33, C34, C37, C38, C41, C48, C55, C78, C79, C80, C81, C82, C84</t>
  </si>
  <si>
    <t>FP-CC0603-DA-MFG</t>
  </si>
  <si>
    <t>CMP-03422-000030-1</t>
  </si>
  <si>
    <t>CAP CER 4.7uF 0805 X7R</t>
  </si>
  <si>
    <t/>
  </si>
  <si>
    <t>C3_VA, C3_VH, C3_VV, C4_VA, C4_VH, C4_VV, C14, C16, C18, C21, C28, C29, C54, C57, C63, C83</t>
  </si>
  <si>
    <t>CAPC2013X140X50NL20T25</t>
  </si>
  <si>
    <t>CMP-2007-04677-1</t>
  </si>
  <si>
    <t>CAP CER 10nF 0603 X7R</t>
  </si>
  <si>
    <t>C5_VA, C5_VH, C5_VV, C6_VA, C6_VH, C6_VV, C22, C30</t>
  </si>
  <si>
    <t>CAPC1608X90X40ML10T20</t>
  </si>
  <si>
    <t>CMP-2100-03600-1</t>
  </si>
  <si>
    <t>DNP</t>
  </si>
  <si>
    <t>C7_VA, C7_VH, C7_VV, C23</t>
  </si>
  <si>
    <t>CAP CER 470nF 10V 0805</t>
  </si>
  <si>
    <t>C19</t>
  </si>
  <si>
    <t>CAPC0805(2012)145_M</t>
  </si>
  <si>
    <t>CMP-1036-04629-1</t>
  </si>
  <si>
    <t>CAP CER 10uF 0805 X5R</t>
  </si>
  <si>
    <t>C25, C46</t>
  </si>
  <si>
    <t>CAP CER 47uF 0805 X5R</t>
  </si>
  <si>
    <t>C32</t>
  </si>
  <si>
    <t>CAP CER 100nF 0402 X7R</t>
  </si>
  <si>
    <t>C35, C36, C39, C40, C42, C43, C64, C65, C66, C67, C68, C69, C70, C71, C72, C73, C74, C75, C76, C77</t>
  </si>
  <si>
    <t>CAPC1050X55X23ML05T13</t>
  </si>
  <si>
    <t>CMP-2000-05439-1</t>
  </si>
  <si>
    <t>CAP CER 3300pF NP0 0603</t>
  </si>
  <si>
    <t>C44, C45, C47</t>
  </si>
  <si>
    <t>CAP CER 1uF 0805 16V X7R</t>
  </si>
  <si>
    <t>C49, C58, C85, C87</t>
  </si>
  <si>
    <t>CAP CER 4.7uF 0805 10V X7R</t>
  </si>
  <si>
    <t>C50, C59</t>
  </si>
  <si>
    <t>CAP CER 0.1uF 50V X7R 0603</t>
  </si>
  <si>
    <t>C51, C52, C53, C56, C60, C61, C62, C89, C90, C91</t>
  </si>
  <si>
    <t>CAP CER 10uF 0805 10V X7R</t>
  </si>
  <si>
    <t>C86, C88</t>
  </si>
  <si>
    <t>742792651</t>
  </si>
  <si>
    <t>FERRITE BEAD 600 OHM 0603 1LN</t>
  </si>
  <si>
    <t>FB1, FB2, FB3, FB4, FB5</t>
  </si>
  <si>
    <t>FP-742792651-MFG</t>
  </si>
  <si>
    <t>CMP-0220-00181-2</t>
  </si>
  <si>
    <t>CONN HEADER SMD 16POS 1.27MM</t>
  </si>
  <si>
    <t>J1, J2, J5, J6, J7, J8</t>
  </si>
  <si>
    <t>FP-FTSH-108-02-F-DV</t>
  </si>
  <si>
    <t>J3, J4</t>
  </si>
  <si>
    <t>CON-MMCX-RA</t>
  </si>
  <si>
    <t>CMP-0168-00017-1</t>
  </si>
  <si>
    <t>J9</t>
  </si>
  <si>
    <t>FP-87224-3-MFG</t>
  </si>
  <si>
    <t>CMP-2000-05697-2</t>
  </si>
  <si>
    <t>S2761-46R</t>
  </si>
  <si>
    <t>PC TEST POINT NATURAL</t>
  </si>
  <si>
    <t>J10, J11, J12, J13, J14, J15, J16, J17, J18, J19, J20, J21</t>
  </si>
  <si>
    <t>FP-S2761-46R-MFG</t>
  </si>
  <si>
    <t>CMP-15817-000011-1</t>
  </si>
  <si>
    <t>OPTICAL-MOUNT-HOLE-1/4-20</t>
  </si>
  <si>
    <t>MH1, MH2, MH3, MH4</t>
  </si>
  <si>
    <t>MH-1/4-20</t>
  </si>
  <si>
    <t>P1</t>
  </si>
  <si>
    <t>MOLX-22-23-2021_V</t>
  </si>
  <si>
    <t>CMP-1704-00001-3</t>
  </si>
  <si>
    <t>BCV61B</t>
  </si>
  <si>
    <t>Q1, Q2</t>
  </si>
  <si>
    <t>INF-SOT143-4-1_V</t>
  </si>
  <si>
    <t>CMP-1190-00001-1</t>
  </si>
  <si>
    <t>Q3_NA, Q3_PA, Q4_NA, Q4_PA</t>
  </si>
  <si>
    <t>ONSC-SOT-23-3-318-08_V</t>
  </si>
  <si>
    <t>CMP-1048-00538-1</t>
  </si>
  <si>
    <t>R1_VA, R1_VH, R1_VV</t>
  </si>
  <si>
    <t>RESC2013X50X30NL20T20</t>
  </si>
  <si>
    <t>CMP-2001-04897-1</t>
  </si>
  <si>
    <t>R2_VA, R2_VH, R2_VV, R4_VA, R4_VH, R4_VV, R8_VA, R8_VH, R8_VV, R9_VA, R9_VH, R9_VV, R11_VA, R11_VH, R11_VV, R35, R37, R47, R51</t>
  </si>
  <si>
    <t>RESC1609X50X30LL10T20</t>
  </si>
  <si>
    <t>CMP-2000-03820-1</t>
  </si>
  <si>
    <t>RES SMD 1K 0603</t>
  </si>
  <si>
    <t>R3_VA, R3_VH, R3_VV, R7_VA, R7_VH, R7_VV, R10_VA, R10_VH, R10_VV</t>
  </si>
  <si>
    <t>3224W-1-103E</t>
  </si>
  <si>
    <t>TRIMMER 10K OHM 0.25W J LEAD TOP</t>
  </si>
  <si>
    <t>R5_VA, R5_VH, R5_VV, R17_NB, R17_PB, R32</t>
  </si>
  <si>
    <t>FP-3224W-MFG</t>
  </si>
  <si>
    <t>CMP-07234-000002-1</t>
  </si>
  <si>
    <t>RES SMD 10K 0603</t>
  </si>
  <si>
    <t>R6_VA, R6_VH, R6_VV, R42</t>
  </si>
  <si>
    <t>RES SMD 2K 1% 0603</t>
  </si>
  <si>
    <t>R12_NA, R12_PA</t>
  </si>
  <si>
    <t>RES SMD 20K 1% 0603</t>
  </si>
  <si>
    <t>R13_NA, R13_PA</t>
  </si>
  <si>
    <t>R14_NB, R14_PB, R18_NB, R18_PB, R19_NB, R19_PB, R20_NB, R20_PB, R24_NB, R24_PB, R25_NB, R25_PB</t>
  </si>
  <si>
    <t>RESC2013X55X40NL15T20</t>
  </si>
  <si>
    <t>CMP-2001-04723-1</t>
  </si>
  <si>
    <t>R15_NB, R15_PB, R21_NB, R21_PB</t>
  </si>
  <si>
    <t>R16_NB, R16_PB, R22_NB, R22_PB</t>
  </si>
  <si>
    <t>3224W-1-104E</t>
  </si>
  <si>
    <t>R23_NB, R23_PB</t>
  </si>
  <si>
    <t>RES SMD 6.04K 1% 0603</t>
  </si>
  <si>
    <t>R26</t>
  </si>
  <si>
    <t>RESC1608X55X30LL10T20_A</t>
  </si>
  <si>
    <t>CMP-2000-06686-1</t>
  </si>
  <si>
    <t>R27, R28</t>
  </si>
  <si>
    <t>RESC1609X55X30LL15T15</t>
  </si>
  <si>
    <t>CMP-2000-07452-1</t>
  </si>
  <si>
    <t>RES SMD 12.1K 1% 0603</t>
  </si>
  <si>
    <t>R29</t>
  </si>
  <si>
    <t>R30, R34, R36</t>
  </si>
  <si>
    <t>R31, R33</t>
  </si>
  <si>
    <t>R38, R39</t>
  </si>
  <si>
    <t>R40</t>
  </si>
  <si>
    <t>R41, R49, R50, R53, R55</t>
  </si>
  <si>
    <t>RES SMD 10K 0.1% 0603</t>
  </si>
  <si>
    <t>R43, R44, R57</t>
  </si>
  <si>
    <t>RES SMD 30.1R 1% 0603</t>
  </si>
  <si>
    <t>R45, R46</t>
  </si>
  <si>
    <t>R48, R52</t>
  </si>
  <si>
    <t>R54</t>
  </si>
  <si>
    <t>RES SMD 100K 0.1% 0603</t>
  </si>
  <si>
    <t>R56</t>
  </si>
  <si>
    <t>5002</t>
  </si>
  <si>
    <t>TP1, TP7_VA, TP7_VH, TP7_VV, TP8_VA, TP8_VH, TP8_VV, TP9_NB, TP9_PB, TP10_NB, TP10_PB, TP11_NB, TP11_PB, TP12_NB, TP12_PB, TP13, TP14, TP15, TP16, TP17, TP18, TP19, TP20, TP21, TP22, TP23</t>
  </si>
  <si>
    <t>KSTN-5002</t>
  </si>
  <si>
    <t>CMP-2000-05182-1</t>
  </si>
  <si>
    <t>5001</t>
  </si>
  <si>
    <t>TP2, TP3, TP4, TP5, TP6</t>
  </si>
  <si>
    <t>KSTN-5001</t>
  </si>
  <si>
    <t>CMP-2000-05181-1</t>
  </si>
  <si>
    <t>INA213AIDCKT</t>
  </si>
  <si>
    <t>IC CURR SENSE 1 CIRCUIT SC70-6</t>
  </si>
  <si>
    <t>U1_VA, U1_VH, U1_VV</t>
  </si>
  <si>
    <t>FP-DCK0006A-MFG</t>
  </si>
  <si>
    <t>CMP-04895-000035-1</t>
  </si>
  <si>
    <t>OPA2992IDDFR</t>
  </si>
  <si>
    <t>IC OPAMP GP 2 CIRCUIT TSOT23-8</t>
  </si>
  <si>
    <t>U2_VA, U2_VH, U2_VV, U9, U32</t>
  </si>
  <si>
    <t>FP-DDF0008A-MFG</t>
  </si>
  <si>
    <t>CMP-04895-000462-1</t>
  </si>
  <si>
    <t>TPS7A8001DRBT</t>
  </si>
  <si>
    <t>U3_VA, U3_VH, U3_VV, U10</t>
  </si>
  <si>
    <t>DRB0008A_V</t>
  </si>
  <si>
    <t>CMP-0395-00597-2</t>
  </si>
  <si>
    <t>AD8276ARZ-R7</t>
  </si>
  <si>
    <t>IC OPAMP DIFF 1 CIRCUIT 8SOIC</t>
  </si>
  <si>
    <t>U4_NA, U4_PA, U6_NA, U6_PA</t>
  </si>
  <si>
    <t>FP-R-8-IPC_C</t>
  </si>
  <si>
    <t>CMP-09116-000144-1</t>
  </si>
  <si>
    <t>LMV358IDR</t>
  </si>
  <si>
    <t>IC OPAMP GP 2 CIRCUIT 8SOIC</t>
  </si>
  <si>
    <t>U5_NA, U5_PA, U7_NB, U7_PB</t>
  </si>
  <si>
    <t>FP-D0008A-MFG</t>
  </si>
  <si>
    <t>CMP-04895-000136-1</t>
  </si>
  <si>
    <t>LM27762DSSR</t>
  </si>
  <si>
    <t>IC REG CHARGE PUMP ADJ DL 12WSON</t>
  </si>
  <si>
    <t>U8</t>
  </si>
  <si>
    <t>FP-DSS0012B-MFG</t>
  </si>
  <si>
    <t>CMP-04918-000139-1</t>
  </si>
  <si>
    <t>LTC2378CMS-16#PBF</t>
  </si>
  <si>
    <t>IC ADC 16BIT SAR 16MSOP</t>
  </si>
  <si>
    <t>U11</t>
  </si>
  <si>
    <t>FP-MS-16-05-08-1669-IPC_B</t>
  </si>
  <si>
    <t>CMP-09081-000147-1</t>
  </si>
  <si>
    <t>MAX6070BAUT25+T</t>
  </si>
  <si>
    <t>IC VREF SERIES 0.04% SOT23-6</t>
  </si>
  <si>
    <t>FP-U6-5-MFG</t>
  </si>
  <si>
    <t>CMP-05720-000007-1</t>
  </si>
  <si>
    <t>LM8272MM</t>
  </si>
  <si>
    <t>U13, U33</t>
  </si>
  <si>
    <t>DGK0008A_L</t>
  </si>
  <si>
    <t>CMP-0055-01394-3</t>
  </si>
  <si>
    <t>TXB0101DCKR</t>
  </si>
  <si>
    <t>IC TRNSLTR BIDIRECTIONAL SC70-6</t>
  </si>
  <si>
    <t>U14, U17, U18</t>
  </si>
  <si>
    <t>CMP-04899-000110-1</t>
  </si>
  <si>
    <t>MCP1525T-I/TT</t>
  </si>
  <si>
    <t>U15</t>
  </si>
  <si>
    <t>SOT-23-TT3_M</t>
  </si>
  <si>
    <t>CMP-0131-00003-1</t>
  </si>
  <si>
    <t>LTC1403CMSE#PBF</t>
  </si>
  <si>
    <t>IC ADC 12BIT SAR 10MSOP</t>
  </si>
  <si>
    <t>U16</t>
  </si>
  <si>
    <t>FP-MSE-10-05-08-1664-IPC_B</t>
  </si>
  <si>
    <t>CMP-09081-000219-1</t>
  </si>
  <si>
    <t>LTC6363HMS8-2#PBF</t>
  </si>
  <si>
    <t>IC OPAMP DIFF 1 CIRCUIT 8MSOP</t>
  </si>
  <si>
    <t>U19</t>
  </si>
  <si>
    <t>FP-MS8-8-05-08-1660-IPC_A</t>
  </si>
  <si>
    <t>CMP-09116-000200-1</t>
  </si>
  <si>
    <t>U20, U23</t>
  </si>
  <si>
    <t>TI-PW16_L</t>
  </si>
  <si>
    <t>CMP-0004-01174-1</t>
  </si>
  <si>
    <t>MCP1541T-I/TT</t>
  </si>
  <si>
    <t>U22</t>
  </si>
  <si>
    <t>SOT-23-TT3_L</t>
  </si>
  <si>
    <t>CMP-0131-00004-1</t>
  </si>
  <si>
    <t>SN74AUP1T34DCKR</t>
  </si>
  <si>
    <t>IC TRNSLTR UNIDIRECTIONAL SC70-5</t>
  </si>
  <si>
    <t>U24, U25, U26, U27, U28, U29, U30</t>
  </si>
  <si>
    <t>FP-DCK0005A-MFG</t>
  </si>
  <si>
    <t>CMP-0859-00330-4</t>
  </si>
  <si>
    <t>TLC3578IPW</t>
  </si>
  <si>
    <t>U31</t>
  </si>
  <si>
    <t>TI-PW24_N</t>
  </si>
  <si>
    <t>CMP-0003-02027-1</t>
  </si>
  <si>
    <t>TFM-125-02-X-D-A</t>
  </si>
  <si>
    <t>X1, X2</t>
  </si>
  <si>
    <t>SAMTEC-TFM-125-02-X-D-A</t>
  </si>
  <si>
    <t>Line #</t>
  </si>
  <si>
    <t>Generic Replacement Allowed</t>
  </si>
  <si>
    <t>Yes</t>
  </si>
  <si>
    <t>N/A</t>
  </si>
  <si>
    <t>Manufacturer</t>
  </si>
  <si>
    <t>No</t>
  </si>
  <si>
    <t>Texas Instruments</t>
  </si>
  <si>
    <t>Analog Devices</t>
  </si>
  <si>
    <t>Samtec</t>
  </si>
  <si>
    <t>Other Comments</t>
  </si>
  <si>
    <t>Package</t>
  </si>
  <si>
    <t>0603</t>
  </si>
  <si>
    <t>0805</t>
  </si>
  <si>
    <t>0402</t>
  </si>
  <si>
    <t>Custom</t>
  </si>
  <si>
    <t>SC70-6</t>
  </si>
  <si>
    <t>SOT23-6</t>
  </si>
  <si>
    <t>SC70-5</t>
  </si>
  <si>
    <t>TSOT23-8</t>
  </si>
  <si>
    <t>SOIC-8</t>
  </si>
  <si>
    <t>WSON-12</t>
  </si>
  <si>
    <t>MSOP-16</t>
  </si>
  <si>
    <t>SOT-23</t>
  </si>
  <si>
    <t>0.1" Header</t>
  </si>
  <si>
    <t>Must ensure correct orientation of connector</t>
  </si>
  <si>
    <t>Wurth</t>
  </si>
  <si>
    <t>SOT143-4-1</t>
  </si>
  <si>
    <t>3X1 0.1" Male Header</t>
  </si>
  <si>
    <t>Harwin</t>
  </si>
  <si>
    <t>RES SMD 10K 1% 0603</t>
  </si>
  <si>
    <t>RES SMD 1K 1% 0603</t>
  </si>
  <si>
    <t>RES SMD 21K 1% 0603</t>
  </si>
  <si>
    <t>RES SMD 1 OHM 1% 0603</t>
  </si>
  <si>
    <t>RES SMD 33 OHM 1% 0603</t>
  </si>
  <si>
    <t>Nexperia</t>
  </si>
  <si>
    <t>Onsemi</t>
  </si>
  <si>
    <t>SOT23-3</t>
  </si>
  <si>
    <t>Bourns</t>
  </si>
  <si>
    <t>RES SMD 1 OHM 1% 0805</t>
  </si>
  <si>
    <t>RES SMD 10 OHM 1% 0805</t>
  </si>
  <si>
    <t>RES SMD 0 OHM JUMPER 0805</t>
  </si>
  <si>
    <t>RES SMD 0 OHM JUMPER 0603</t>
  </si>
  <si>
    <t>-</t>
  </si>
  <si>
    <t>MPN</t>
  </si>
  <si>
    <t>CONN MMCX RCPT R/A 50 OHM PCB</t>
  </si>
  <si>
    <t>734151001</t>
  </si>
  <si>
    <t>Molex</t>
  </si>
  <si>
    <t>TRIMMER 100KOHM 0.25W J LEAD TOP</t>
  </si>
  <si>
    <t>TRANS NPN 30V 100MA DUAL SOT143B</t>
  </si>
  <si>
    <t>TRANS NPN 40V 0.6A SOT23-3</t>
  </si>
  <si>
    <t>Keystone</t>
  </si>
  <si>
    <t>2X1 0.1" Male Power Entry Connector</t>
  </si>
  <si>
    <t>SMMBT2222ALT3G</t>
  </si>
  <si>
    <t>Originally MMBT2222ALT1G, but it is OOS on Digikey and SMMBT2222ALT3G is a direct replacement.</t>
  </si>
  <si>
    <t>PC TEST POINT MINIATURE WHITE</t>
  </si>
  <si>
    <t>PC TEST POINT MINIATURE BLACK</t>
  </si>
  <si>
    <t>IC REG LINEAR POS ADJ 1A 8SON</t>
  </si>
  <si>
    <t>SON-8</t>
  </si>
  <si>
    <t>IC ADC 14BIT SAR 24TSSOP</t>
  </si>
  <si>
    <t>TSSOP-24</t>
  </si>
  <si>
    <t>DAC8555IPW</t>
  </si>
  <si>
    <t>IC DAC 16BIT V-OUT 16TSSOP</t>
  </si>
  <si>
    <t>TSSOP-16</t>
  </si>
  <si>
    <t>MSOP-10</t>
  </si>
  <si>
    <t>MSOP-8</t>
  </si>
  <si>
    <t>Alternate voltage reference for TIA signal path ADC</t>
  </si>
  <si>
    <t>Level shifters for alternate TIA signal path ADC</t>
  </si>
  <si>
    <t>Alternate TIA signal path ADC</t>
  </si>
  <si>
    <t>TIA signal path diffamp</t>
  </si>
  <si>
    <t>Maxim</t>
  </si>
  <si>
    <t>IC OPAMP GP 2 CIRCUIT 8VSSOP</t>
  </si>
  <si>
    <t>VSSOP-8</t>
  </si>
  <si>
    <t>Microchip</t>
  </si>
  <si>
    <t>MAX6070BAUT41+T</t>
  </si>
  <si>
    <t>IC VREF SERIES 0.08% SOT23-6</t>
  </si>
  <si>
    <t>U21</t>
  </si>
  <si>
    <t>U12</t>
  </si>
  <si>
    <t>ADC 2.5V voltage reference</t>
  </si>
  <si>
    <t>DAC 4.096V voltagr reference</t>
  </si>
  <si>
    <t>IC VREF SERIES 1% SOT23-3</t>
  </si>
  <si>
    <t>TFM-125-02-S-D-A</t>
  </si>
  <si>
    <t>CONN HEADER SMD 50POS 1.27MM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</si>
</sst>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23">
    <xf numFmtId="0" fontId="0" fillId="0" borderId="0" xfId="0"/>
    <xf numFmtId="0" fontId="4" fillId="0" borderId="0" xfId="0" applyFont="1"/>
    <xf numFmtId="49" fontId="4" fillId="0" borderId="0" xfId="0" applyNumberFormat="1" applyFont="1"/>
    <xf numFmtId="49" fontId="0" fillId="0" borderId="0" xfId="0" applyNumberFormat="1"/>
    <xf numFmtId="0" fontId="0" fillId="4" borderId="1" xfId="3" applyFont="1"/>
    <xf numFmtId="0" fontId="0" fillId="4" borderId="1" xfId="3" quotePrefix="1" applyFont="1"/>
    <xf numFmtId="49" fontId="0" fillId="4" borderId="1" xfId="3" quotePrefix="1" applyNumberFormat="1" applyFont="1"/>
    <xf numFmtId="0" fontId="3" fillId="3" borderId="0" xfId="2"/>
    <xf numFmtId="0" fontId="3" fillId="3" borderId="0" xfId="2" quotePrefix="1"/>
    <xf numFmtId="49" fontId="3" fillId="3" borderId="0" xfId="2" quotePrefix="1" applyNumberFormat="1"/>
    <xf numFmtId="0" fontId="3" fillId="3" borderId="1" xfId="2" applyBorder="1"/>
    <xf numFmtId="0" fontId="3" fillId="3" borderId="1" xfId="2" quotePrefix="1" applyBorder="1"/>
    <xf numFmtId="49" fontId="3" fillId="3" borderId="1" xfId="2" quotePrefix="1" applyNumberFormat="1" applyBorder="1"/>
    <xf numFmtId="0" fontId="2" fillId="2" borderId="0" xfId="1"/>
    <xf numFmtId="0" fontId="2" fillId="2" borderId="0" xfId="1" quotePrefix="1"/>
    <xf numFmtId="49" fontId="2" fillId="2" borderId="0" xfId="1" applyNumberFormat="1"/>
    <xf numFmtId="0" fontId="2" fillId="2" borderId="0" xfId="1" quotePrefix="1" applyBorder="1"/>
    <xf numFmtId="49" fontId="2" fillId="2" borderId="0" xfId="1" quotePrefix="1" applyNumberFormat="1"/>
    <xf numFmtId="0" fontId="2" fillId="4" borderId="1" xfId="3" quotePrefix="1" applyFont="1"/>
    <xf numFmtId="0" fontId="3" fillId="4" borderId="1" xfId="3" quotePrefix="1" applyFont="1"/>
    <xf numFmtId="0" fontId="3" fillId="4" borderId="1" xfId="3" applyFont="1"/>
    <xf numFmtId="0" fontId="5" fillId="2" borderId="0" xfId="1" applyFont="1"/>
    <xf numFmtId="0" fontId="2" fillId="2" borderId="0" xfId="1" applyBorder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043E-EF28-44F9-BD1C-443856544FFF}">
  <dimension ref="A1:L68"/>
  <sheetViews>
    <sheetView tabSelected="1" workbookViewId="0">
      <pane ySplit="1" topLeftCell="A2" activePane="bottomLeft" state="frozen"/>
      <selection pane="bottomLeft" activeCell="C19" sqref="C19"/>
    </sheetView>
  </sheetViews>
  <sheetFormatPr defaultRowHeight="14.4" x14ac:dyDescent="0.3"/>
  <cols>
    <col min="1" max="1" width="5.88671875" bestFit="1" customWidth="1"/>
    <col min="2" max="2" width="4.6640625" bestFit="1" customWidth="1"/>
    <col min="3" max="3" width="27" bestFit="1" customWidth="1"/>
    <col min="4" max="4" width="11" style="3" bestFit="1" customWidth="1"/>
    <col min="5" max="5" width="16.5546875" bestFit="1" customWidth="1"/>
    <col min="6" max="6" width="34.44140625" bestFit="1" customWidth="1"/>
    <col min="7" max="7" width="26.5546875" bestFit="1" customWidth="1"/>
    <col min="8" max="8" width="23.88671875" customWidth="1"/>
    <col min="9" max="9" width="25.77734375" bestFit="1" customWidth="1"/>
    <col min="10" max="10" width="27.109375" bestFit="1" customWidth="1"/>
    <col min="11" max="11" width="8.33203125" bestFit="1" customWidth="1"/>
    <col min="12" max="12" width="86.88671875" bestFit="1" customWidth="1"/>
  </cols>
  <sheetData>
    <row r="1" spans="1:12" s="1" customFormat="1" x14ac:dyDescent="0.3">
      <c r="A1" s="1" t="s">
        <v>209</v>
      </c>
      <c r="B1" s="1" t="s">
        <v>18</v>
      </c>
      <c r="C1" s="1" t="s">
        <v>252</v>
      </c>
      <c r="D1" s="2" t="s">
        <v>219</v>
      </c>
      <c r="E1" s="1" t="s">
        <v>213</v>
      </c>
      <c r="F1" s="1" t="s">
        <v>0</v>
      </c>
      <c r="G1" s="1" t="s">
        <v>210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218</v>
      </c>
    </row>
    <row r="2" spans="1:12" s="4" customFormat="1" x14ac:dyDescent="0.3">
      <c r="A2" s="4">
        <v>1</v>
      </c>
      <c r="B2" s="4" t="s">
        <v>251</v>
      </c>
      <c r="C2" s="4" t="s">
        <v>251</v>
      </c>
      <c r="D2" s="6" t="s">
        <v>220</v>
      </c>
      <c r="E2" s="5" t="s">
        <v>251</v>
      </c>
      <c r="F2" s="5" t="s">
        <v>5</v>
      </c>
      <c r="G2" s="5" t="s">
        <v>211</v>
      </c>
      <c r="H2" s="5" t="s">
        <v>6</v>
      </c>
      <c r="I2" s="5" t="s">
        <v>7</v>
      </c>
      <c r="J2" s="5" t="s">
        <v>8</v>
      </c>
      <c r="K2" s="4">
        <v>38</v>
      </c>
    </row>
    <row r="3" spans="1:12" s="4" customFormat="1" x14ac:dyDescent="0.3">
      <c r="A3" s="4">
        <f>A2+1</f>
        <v>2</v>
      </c>
      <c r="B3" s="4" t="s">
        <v>251</v>
      </c>
      <c r="C3" s="4" t="s">
        <v>251</v>
      </c>
      <c r="D3" s="6" t="s">
        <v>221</v>
      </c>
      <c r="E3" s="5" t="s">
        <v>251</v>
      </c>
      <c r="F3" s="5" t="s">
        <v>9</v>
      </c>
      <c r="G3" s="5" t="s">
        <v>211</v>
      </c>
      <c r="H3" s="5" t="s">
        <v>11</v>
      </c>
      <c r="I3" s="5" t="s">
        <v>12</v>
      </c>
      <c r="J3" s="5" t="s">
        <v>13</v>
      </c>
      <c r="K3" s="4">
        <v>16</v>
      </c>
    </row>
    <row r="4" spans="1:12" s="4" customFormat="1" x14ac:dyDescent="0.3">
      <c r="A4" s="4">
        <f t="shared" ref="A4:A68" si="0">A3+1</f>
        <v>3</v>
      </c>
      <c r="B4" s="4" t="s">
        <v>251</v>
      </c>
      <c r="C4" s="4" t="s">
        <v>251</v>
      </c>
      <c r="D4" s="6" t="s">
        <v>220</v>
      </c>
      <c r="E4" s="5" t="s">
        <v>251</v>
      </c>
      <c r="F4" s="5" t="s">
        <v>14</v>
      </c>
      <c r="G4" s="5" t="s">
        <v>211</v>
      </c>
      <c r="H4" s="5" t="s">
        <v>15</v>
      </c>
      <c r="I4" s="5" t="s">
        <v>16</v>
      </c>
      <c r="J4" s="5" t="s">
        <v>17</v>
      </c>
      <c r="K4" s="4">
        <v>8</v>
      </c>
    </row>
    <row r="5" spans="1:12" s="7" customFormat="1" x14ac:dyDescent="0.3">
      <c r="A5" s="10">
        <f t="shared" si="0"/>
        <v>4</v>
      </c>
      <c r="B5" s="7" t="s">
        <v>18</v>
      </c>
      <c r="C5" s="8" t="s">
        <v>251</v>
      </c>
      <c r="D5" s="9" t="s">
        <v>220</v>
      </c>
      <c r="E5" s="8" t="s">
        <v>251</v>
      </c>
      <c r="F5" s="8" t="s">
        <v>251</v>
      </c>
      <c r="G5" s="8" t="s">
        <v>212</v>
      </c>
      <c r="H5" s="8" t="s">
        <v>19</v>
      </c>
      <c r="I5" s="8" t="s">
        <v>16</v>
      </c>
      <c r="J5" s="8" t="s">
        <v>17</v>
      </c>
      <c r="K5" s="7">
        <v>4</v>
      </c>
    </row>
    <row r="6" spans="1:12" s="4" customFormat="1" x14ac:dyDescent="0.3">
      <c r="A6" s="4">
        <f t="shared" si="0"/>
        <v>5</v>
      </c>
      <c r="B6" s="4" t="s">
        <v>251</v>
      </c>
      <c r="C6" s="4" t="s">
        <v>251</v>
      </c>
      <c r="D6" s="6" t="s">
        <v>221</v>
      </c>
      <c r="E6" s="5" t="s">
        <v>251</v>
      </c>
      <c r="F6" s="5" t="s">
        <v>20</v>
      </c>
      <c r="G6" s="5" t="s">
        <v>211</v>
      </c>
      <c r="H6" s="5" t="s">
        <v>21</v>
      </c>
      <c r="I6" s="5" t="s">
        <v>22</v>
      </c>
      <c r="J6" s="5" t="s">
        <v>23</v>
      </c>
      <c r="K6" s="4">
        <v>1</v>
      </c>
    </row>
    <row r="7" spans="1:12" s="4" customFormat="1" x14ac:dyDescent="0.3">
      <c r="A7" s="4">
        <f t="shared" si="0"/>
        <v>6</v>
      </c>
      <c r="B7" s="4" t="s">
        <v>251</v>
      </c>
      <c r="C7" s="4" t="s">
        <v>251</v>
      </c>
      <c r="D7" s="6" t="s">
        <v>221</v>
      </c>
      <c r="E7" s="5" t="s">
        <v>251</v>
      </c>
      <c r="F7" s="5" t="s">
        <v>24</v>
      </c>
      <c r="G7" s="5" t="s">
        <v>211</v>
      </c>
      <c r="H7" s="5" t="s">
        <v>25</v>
      </c>
      <c r="I7" s="5" t="s">
        <v>12</v>
      </c>
      <c r="J7" s="5" t="s">
        <v>13</v>
      </c>
      <c r="K7" s="4">
        <v>2</v>
      </c>
    </row>
    <row r="8" spans="1:12" s="4" customFormat="1" x14ac:dyDescent="0.3">
      <c r="A8" s="4">
        <f t="shared" si="0"/>
        <v>7</v>
      </c>
      <c r="B8" s="4" t="s">
        <v>251</v>
      </c>
      <c r="C8" s="4" t="s">
        <v>251</v>
      </c>
      <c r="D8" s="6" t="s">
        <v>221</v>
      </c>
      <c r="E8" s="5" t="s">
        <v>251</v>
      </c>
      <c r="F8" s="5" t="s">
        <v>26</v>
      </c>
      <c r="G8" s="5" t="s">
        <v>211</v>
      </c>
      <c r="H8" s="5" t="s">
        <v>27</v>
      </c>
      <c r="I8" s="5" t="s">
        <v>12</v>
      </c>
      <c r="J8" s="5" t="s">
        <v>13</v>
      </c>
      <c r="K8" s="4">
        <v>1</v>
      </c>
    </row>
    <row r="9" spans="1:12" s="4" customFormat="1" x14ac:dyDescent="0.3">
      <c r="A9" s="4">
        <f t="shared" si="0"/>
        <v>8</v>
      </c>
      <c r="B9" s="4" t="s">
        <v>251</v>
      </c>
      <c r="C9" s="4" t="s">
        <v>251</v>
      </c>
      <c r="D9" s="6" t="s">
        <v>222</v>
      </c>
      <c r="E9" s="5" t="s">
        <v>251</v>
      </c>
      <c r="F9" s="5" t="s">
        <v>28</v>
      </c>
      <c r="G9" s="5" t="s">
        <v>211</v>
      </c>
      <c r="H9" s="5" t="s">
        <v>29</v>
      </c>
      <c r="I9" s="5" t="s">
        <v>30</v>
      </c>
      <c r="J9" s="5" t="s">
        <v>31</v>
      </c>
      <c r="K9" s="4">
        <v>20</v>
      </c>
    </row>
    <row r="10" spans="1:12" s="4" customFormat="1" x14ac:dyDescent="0.3">
      <c r="A10" s="4">
        <f t="shared" si="0"/>
        <v>9</v>
      </c>
      <c r="B10" s="4" t="s">
        <v>251</v>
      </c>
      <c r="C10" s="4" t="s">
        <v>251</v>
      </c>
      <c r="D10" s="6" t="s">
        <v>220</v>
      </c>
      <c r="E10" s="5" t="s">
        <v>251</v>
      </c>
      <c r="F10" s="5" t="s">
        <v>32</v>
      </c>
      <c r="G10" s="5" t="s">
        <v>211</v>
      </c>
      <c r="H10" s="5" t="s">
        <v>33</v>
      </c>
      <c r="I10" s="5" t="s">
        <v>7</v>
      </c>
      <c r="J10" s="5" t="s">
        <v>8</v>
      </c>
      <c r="K10" s="4">
        <v>3</v>
      </c>
    </row>
    <row r="11" spans="1:12" s="4" customFormat="1" x14ac:dyDescent="0.3">
      <c r="A11" s="4">
        <f t="shared" si="0"/>
        <v>10</v>
      </c>
      <c r="B11" s="4" t="s">
        <v>251</v>
      </c>
      <c r="C11" s="4" t="s">
        <v>251</v>
      </c>
      <c r="D11" s="6" t="s">
        <v>221</v>
      </c>
      <c r="E11" s="5" t="s">
        <v>251</v>
      </c>
      <c r="F11" s="5" t="s">
        <v>34</v>
      </c>
      <c r="G11" s="5" t="s">
        <v>211</v>
      </c>
      <c r="H11" s="5" t="s">
        <v>35</v>
      </c>
      <c r="I11" s="5" t="s">
        <v>12</v>
      </c>
      <c r="J11" s="5" t="s">
        <v>13</v>
      </c>
      <c r="K11" s="4">
        <v>4</v>
      </c>
    </row>
    <row r="12" spans="1:12" s="4" customFormat="1" x14ac:dyDescent="0.3">
      <c r="A12" s="4">
        <f t="shared" si="0"/>
        <v>11</v>
      </c>
      <c r="B12" s="4" t="s">
        <v>251</v>
      </c>
      <c r="C12" s="4" t="s">
        <v>251</v>
      </c>
      <c r="D12" s="6" t="s">
        <v>221</v>
      </c>
      <c r="E12" s="5" t="s">
        <v>251</v>
      </c>
      <c r="F12" s="5" t="s">
        <v>36</v>
      </c>
      <c r="G12" s="5" t="s">
        <v>211</v>
      </c>
      <c r="H12" s="5" t="s">
        <v>37</v>
      </c>
      <c r="I12" s="5" t="s">
        <v>12</v>
      </c>
      <c r="J12" s="5" t="s">
        <v>13</v>
      </c>
      <c r="K12" s="4">
        <v>2</v>
      </c>
    </row>
    <row r="13" spans="1:12" s="4" customFormat="1" x14ac:dyDescent="0.3">
      <c r="A13" s="4">
        <f t="shared" si="0"/>
        <v>12</v>
      </c>
      <c r="B13" s="4" t="s">
        <v>251</v>
      </c>
      <c r="C13" s="4" t="s">
        <v>251</v>
      </c>
      <c r="D13" s="6" t="s">
        <v>220</v>
      </c>
      <c r="E13" s="5" t="s">
        <v>251</v>
      </c>
      <c r="F13" s="5" t="s">
        <v>38</v>
      </c>
      <c r="G13" s="5" t="s">
        <v>211</v>
      </c>
      <c r="H13" s="5" t="s">
        <v>39</v>
      </c>
      <c r="I13" s="5" t="s">
        <v>7</v>
      </c>
      <c r="J13" s="5" t="s">
        <v>8</v>
      </c>
      <c r="K13" s="4">
        <v>10</v>
      </c>
    </row>
    <row r="14" spans="1:12" s="4" customFormat="1" x14ac:dyDescent="0.3">
      <c r="A14" s="4">
        <f>A13+1</f>
        <v>13</v>
      </c>
      <c r="B14" s="4" t="s">
        <v>251</v>
      </c>
      <c r="C14" s="4" t="s">
        <v>251</v>
      </c>
      <c r="D14" s="6" t="s">
        <v>221</v>
      </c>
      <c r="E14" s="5" t="s">
        <v>251</v>
      </c>
      <c r="F14" s="5" t="s">
        <v>40</v>
      </c>
      <c r="G14" s="5" t="s">
        <v>211</v>
      </c>
      <c r="H14" s="5" t="s">
        <v>41</v>
      </c>
      <c r="I14" s="5" t="s">
        <v>12</v>
      </c>
      <c r="J14" s="5" t="s">
        <v>13</v>
      </c>
      <c r="K14" s="4">
        <v>2</v>
      </c>
    </row>
    <row r="15" spans="1:12" s="13" customFormat="1" x14ac:dyDescent="0.3">
      <c r="A15" s="13">
        <f t="shared" si="0"/>
        <v>14</v>
      </c>
      <c r="B15" s="13" t="s">
        <v>251</v>
      </c>
      <c r="C15" s="14" t="s">
        <v>42</v>
      </c>
      <c r="D15" s="17" t="s">
        <v>220</v>
      </c>
      <c r="E15" s="14" t="s">
        <v>234</v>
      </c>
      <c r="F15" s="14" t="s">
        <v>43</v>
      </c>
      <c r="G15" s="13" t="s">
        <v>214</v>
      </c>
      <c r="H15" s="14" t="s">
        <v>44</v>
      </c>
      <c r="I15" s="14" t="s">
        <v>45</v>
      </c>
      <c r="J15" s="14" t="s">
        <v>46</v>
      </c>
      <c r="K15" s="13">
        <v>5</v>
      </c>
    </row>
    <row r="16" spans="1:12" s="13" customFormat="1" x14ac:dyDescent="0.3">
      <c r="A16" s="13">
        <f t="shared" si="0"/>
        <v>15</v>
      </c>
      <c r="B16" s="13" t="s">
        <v>251</v>
      </c>
      <c r="C16" s="14" t="s">
        <v>49</v>
      </c>
      <c r="D16" s="17" t="s">
        <v>223</v>
      </c>
      <c r="E16" s="14" t="s">
        <v>217</v>
      </c>
      <c r="F16" s="14" t="s">
        <v>47</v>
      </c>
      <c r="G16" s="13" t="s">
        <v>214</v>
      </c>
      <c r="H16" s="14" t="s">
        <v>48</v>
      </c>
      <c r="I16" s="14" t="s">
        <v>49</v>
      </c>
      <c r="J16" s="14" t="s">
        <v>49</v>
      </c>
      <c r="K16" s="13">
        <v>6</v>
      </c>
      <c r="L16" s="21" t="s">
        <v>233</v>
      </c>
    </row>
    <row r="17" spans="1:12" s="13" customFormat="1" x14ac:dyDescent="0.3">
      <c r="A17" s="13">
        <f t="shared" si="0"/>
        <v>16</v>
      </c>
      <c r="B17" s="13" t="s">
        <v>251</v>
      </c>
      <c r="C17" s="14" t="s">
        <v>254</v>
      </c>
      <c r="D17" s="17" t="s">
        <v>223</v>
      </c>
      <c r="E17" s="14" t="s">
        <v>255</v>
      </c>
      <c r="F17" s="16" t="s">
        <v>253</v>
      </c>
      <c r="G17" s="14" t="s">
        <v>214</v>
      </c>
      <c r="H17" s="14" t="s">
        <v>50</v>
      </c>
      <c r="I17" s="14" t="s">
        <v>51</v>
      </c>
      <c r="J17" s="14" t="s">
        <v>52</v>
      </c>
      <c r="K17" s="13">
        <v>2</v>
      </c>
    </row>
    <row r="18" spans="1:12" s="4" customFormat="1" x14ac:dyDescent="0.3">
      <c r="A18" s="4">
        <f t="shared" si="0"/>
        <v>17</v>
      </c>
      <c r="B18" s="4" t="s">
        <v>251</v>
      </c>
      <c r="C18" s="5" t="s">
        <v>251</v>
      </c>
      <c r="D18" s="6" t="s">
        <v>232</v>
      </c>
      <c r="E18" s="5" t="s">
        <v>251</v>
      </c>
      <c r="F18" s="5" t="s">
        <v>236</v>
      </c>
      <c r="G18" s="5" t="s">
        <v>211</v>
      </c>
      <c r="H18" s="5" t="s">
        <v>53</v>
      </c>
      <c r="I18" s="5" t="s">
        <v>54</v>
      </c>
      <c r="J18" s="5" t="s">
        <v>55</v>
      </c>
      <c r="K18" s="4">
        <v>1</v>
      </c>
    </row>
    <row r="19" spans="1:12" s="13" customFormat="1" x14ac:dyDescent="0.3">
      <c r="A19" s="13">
        <f t="shared" si="0"/>
        <v>18</v>
      </c>
      <c r="B19" s="13" t="s">
        <v>251</v>
      </c>
      <c r="C19" s="14" t="s">
        <v>56</v>
      </c>
      <c r="D19" s="15" t="s">
        <v>223</v>
      </c>
      <c r="E19" s="16" t="s">
        <v>237</v>
      </c>
      <c r="F19" s="16" t="s">
        <v>57</v>
      </c>
      <c r="G19" s="14" t="s">
        <v>214</v>
      </c>
      <c r="H19" s="14" t="s">
        <v>58</v>
      </c>
      <c r="I19" s="14" t="s">
        <v>59</v>
      </c>
      <c r="J19" s="14" t="s">
        <v>60</v>
      </c>
      <c r="K19" s="13">
        <v>12</v>
      </c>
    </row>
    <row r="20" spans="1:12" s="7" customFormat="1" x14ac:dyDescent="0.3">
      <c r="A20" s="7">
        <f t="shared" si="0"/>
        <v>19</v>
      </c>
      <c r="B20" s="7" t="s">
        <v>18</v>
      </c>
      <c r="C20" s="7" t="s">
        <v>251</v>
      </c>
      <c r="D20" s="9" t="s">
        <v>223</v>
      </c>
      <c r="E20" s="8" t="s">
        <v>251</v>
      </c>
      <c r="F20" s="8" t="s">
        <v>61</v>
      </c>
      <c r="G20" s="11" t="s">
        <v>212</v>
      </c>
      <c r="H20" s="8" t="s">
        <v>62</v>
      </c>
      <c r="I20" s="8" t="s">
        <v>63</v>
      </c>
      <c r="J20" s="8" t="s">
        <v>61</v>
      </c>
      <c r="K20" s="7">
        <v>4</v>
      </c>
    </row>
    <row r="21" spans="1:12" s="10" customFormat="1" x14ac:dyDescent="0.3">
      <c r="A21" s="10">
        <f t="shared" si="0"/>
        <v>20</v>
      </c>
      <c r="B21" s="10" t="s">
        <v>18</v>
      </c>
      <c r="C21" s="10" t="s">
        <v>251</v>
      </c>
      <c r="D21" s="12" t="s">
        <v>232</v>
      </c>
      <c r="E21" s="11" t="s">
        <v>251</v>
      </c>
      <c r="F21" s="11" t="s">
        <v>260</v>
      </c>
      <c r="G21" s="11" t="s">
        <v>212</v>
      </c>
      <c r="H21" s="11" t="s">
        <v>64</v>
      </c>
      <c r="I21" s="11" t="s">
        <v>65</v>
      </c>
      <c r="J21" s="11" t="s">
        <v>66</v>
      </c>
      <c r="K21" s="10">
        <v>1</v>
      </c>
    </row>
    <row r="22" spans="1:12" s="13" customFormat="1" x14ac:dyDescent="0.3">
      <c r="A22" s="13">
        <f t="shared" si="0"/>
        <v>21</v>
      </c>
      <c r="B22" s="13" t="s">
        <v>251</v>
      </c>
      <c r="C22" s="14" t="s">
        <v>67</v>
      </c>
      <c r="D22" s="17" t="s">
        <v>235</v>
      </c>
      <c r="E22" s="14" t="s">
        <v>243</v>
      </c>
      <c r="F22" s="14" t="s">
        <v>257</v>
      </c>
      <c r="G22" s="14" t="s">
        <v>214</v>
      </c>
      <c r="H22" s="14" t="s">
        <v>68</v>
      </c>
      <c r="I22" s="14" t="s">
        <v>69</v>
      </c>
      <c r="J22" s="14" t="s">
        <v>70</v>
      </c>
      <c r="K22" s="13">
        <v>2</v>
      </c>
    </row>
    <row r="23" spans="1:12" s="13" customFormat="1" x14ac:dyDescent="0.3">
      <c r="A23" s="13">
        <f t="shared" si="0"/>
        <v>22</v>
      </c>
      <c r="B23" s="13" t="s">
        <v>251</v>
      </c>
      <c r="C23" s="14" t="s">
        <v>261</v>
      </c>
      <c r="D23" s="17" t="s">
        <v>245</v>
      </c>
      <c r="E23" s="14" t="s">
        <v>244</v>
      </c>
      <c r="F23" s="14" t="s">
        <v>258</v>
      </c>
      <c r="G23" s="14" t="s">
        <v>214</v>
      </c>
      <c r="H23" s="14" t="s">
        <v>71</v>
      </c>
      <c r="I23" s="14" t="s">
        <v>72</v>
      </c>
      <c r="J23" s="14" t="s">
        <v>73</v>
      </c>
      <c r="K23" s="13">
        <v>4</v>
      </c>
      <c r="L23" s="13" t="s">
        <v>262</v>
      </c>
    </row>
    <row r="24" spans="1:12" s="4" customFormat="1" x14ac:dyDescent="0.3">
      <c r="A24" s="4">
        <f t="shared" si="0"/>
        <v>23</v>
      </c>
      <c r="B24" s="4" t="s">
        <v>251</v>
      </c>
      <c r="C24" s="5" t="s">
        <v>247</v>
      </c>
      <c r="D24" s="6" t="s">
        <v>221</v>
      </c>
      <c r="E24" s="5" t="s">
        <v>251</v>
      </c>
      <c r="F24" s="5" t="s">
        <v>251</v>
      </c>
      <c r="G24" s="18" t="s">
        <v>211</v>
      </c>
      <c r="H24" s="5" t="s">
        <v>74</v>
      </c>
      <c r="I24" s="5" t="s">
        <v>75</v>
      </c>
      <c r="J24" s="5" t="s">
        <v>76</v>
      </c>
      <c r="K24" s="4">
        <v>3</v>
      </c>
    </row>
    <row r="25" spans="1:12" s="7" customFormat="1" x14ac:dyDescent="0.3">
      <c r="A25" s="10">
        <f t="shared" si="0"/>
        <v>24</v>
      </c>
      <c r="B25" s="8" t="s">
        <v>18</v>
      </c>
      <c r="C25" s="8" t="s">
        <v>251</v>
      </c>
      <c r="D25" s="9" t="s">
        <v>220</v>
      </c>
      <c r="E25" s="8" t="s">
        <v>251</v>
      </c>
      <c r="F25" s="8" t="s">
        <v>251</v>
      </c>
      <c r="G25" s="11" t="s">
        <v>212</v>
      </c>
      <c r="H25" s="8" t="s">
        <v>77</v>
      </c>
      <c r="I25" s="8" t="s">
        <v>78</v>
      </c>
      <c r="J25" s="8" t="s">
        <v>79</v>
      </c>
      <c r="K25" s="7">
        <v>19</v>
      </c>
    </row>
    <row r="26" spans="1:12" s="7" customFormat="1" x14ac:dyDescent="0.3">
      <c r="A26" s="10">
        <f t="shared" si="0"/>
        <v>25</v>
      </c>
      <c r="B26" s="8" t="s">
        <v>18</v>
      </c>
      <c r="C26" s="8" t="s">
        <v>80</v>
      </c>
      <c r="D26" s="9" t="s">
        <v>220</v>
      </c>
      <c r="E26" s="8" t="s">
        <v>251</v>
      </c>
      <c r="F26" s="8" t="s">
        <v>251</v>
      </c>
      <c r="G26" s="11" t="s">
        <v>212</v>
      </c>
      <c r="H26" s="8" t="s">
        <v>81</v>
      </c>
      <c r="I26" s="8" t="s">
        <v>78</v>
      </c>
      <c r="J26" s="8" t="s">
        <v>79</v>
      </c>
      <c r="K26" s="7">
        <v>9</v>
      </c>
    </row>
    <row r="27" spans="1:12" s="13" customFormat="1" x14ac:dyDescent="0.3">
      <c r="A27" s="13">
        <f t="shared" si="0"/>
        <v>26</v>
      </c>
      <c r="B27" s="13" t="s">
        <v>251</v>
      </c>
      <c r="C27" s="14" t="s">
        <v>82</v>
      </c>
      <c r="D27" s="17" t="s">
        <v>223</v>
      </c>
      <c r="E27" s="14" t="s">
        <v>246</v>
      </c>
      <c r="F27" s="14" t="s">
        <v>83</v>
      </c>
      <c r="G27" s="14" t="s">
        <v>214</v>
      </c>
      <c r="H27" s="14" t="s">
        <v>84</v>
      </c>
      <c r="I27" s="14" t="s">
        <v>85</v>
      </c>
      <c r="J27" s="14" t="s">
        <v>86</v>
      </c>
      <c r="K27" s="13">
        <v>6</v>
      </c>
    </row>
    <row r="28" spans="1:12" s="7" customFormat="1" x14ac:dyDescent="0.3">
      <c r="A28" s="10">
        <f t="shared" si="0"/>
        <v>27</v>
      </c>
      <c r="B28" s="8" t="s">
        <v>18</v>
      </c>
      <c r="C28" s="8" t="s">
        <v>87</v>
      </c>
      <c r="D28" s="9" t="s">
        <v>220</v>
      </c>
      <c r="E28" s="8" t="s">
        <v>251</v>
      </c>
      <c r="F28" s="8" t="s">
        <v>251</v>
      </c>
      <c r="G28" s="11" t="s">
        <v>212</v>
      </c>
      <c r="H28" s="8" t="s">
        <v>88</v>
      </c>
      <c r="I28" s="8" t="s">
        <v>78</v>
      </c>
      <c r="J28" s="8" t="s">
        <v>79</v>
      </c>
      <c r="K28" s="7">
        <v>4</v>
      </c>
    </row>
    <row r="29" spans="1:12" s="7" customFormat="1" x14ac:dyDescent="0.3">
      <c r="A29" s="10">
        <f t="shared" si="0"/>
        <v>28</v>
      </c>
      <c r="B29" s="8" t="s">
        <v>18</v>
      </c>
      <c r="C29" s="8" t="s">
        <v>89</v>
      </c>
      <c r="D29" s="9" t="s">
        <v>220</v>
      </c>
      <c r="E29" s="8" t="s">
        <v>251</v>
      </c>
      <c r="F29" s="8" t="s">
        <v>251</v>
      </c>
      <c r="G29" s="11" t="s">
        <v>212</v>
      </c>
      <c r="H29" s="8" t="s">
        <v>90</v>
      </c>
      <c r="I29" s="8" t="s">
        <v>78</v>
      </c>
      <c r="J29" s="8" t="s">
        <v>79</v>
      </c>
      <c r="K29" s="7">
        <v>2</v>
      </c>
    </row>
    <row r="30" spans="1:12" s="7" customFormat="1" x14ac:dyDescent="0.3">
      <c r="A30" s="10">
        <f t="shared" si="0"/>
        <v>29</v>
      </c>
      <c r="B30" s="8" t="s">
        <v>18</v>
      </c>
      <c r="C30" s="8" t="s">
        <v>91</v>
      </c>
      <c r="D30" s="9" t="s">
        <v>220</v>
      </c>
      <c r="E30" s="8" t="s">
        <v>251</v>
      </c>
      <c r="F30" s="8" t="s">
        <v>251</v>
      </c>
      <c r="G30" s="11" t="s">
        <v>212</v>
      </c>
      <c r="H30" s="8" t="s">
        <v>92</v>
      </c>
      <c r="I30" s="8" t="s">
        <v>78</v>
      </c>
      <c r="J30" s="8" t="s">
        <v>79</v>
      </c>
      <c r="K30" s="7">
        <v>2</v>
      </c>
    </row>
    <row r="31" spans="1:12" s="4" customFormat="1" x14ac:dyDescent="0.3">
      <c r="A31" s="4">
        <f t="shared" si="0"/>
        <v>30</v>
      </c>
      <c r="B31" s="4" t="s">
        <v>251</v>
      </c>
      <c r="C31" s="5" t="s">
        <v>249</v>
      </c>
      <c r="D31" s="6" t="s">
        <v>221</v>
      </c>
      <c r="E31" s="5" t="s">
        <v>251</v>
      </c>
      <c r="F31" s="5" t="s">
        <v>251</v>
      </c>
      <c r="G31" s="19" t="s">
        <v>211</v>
      </c>
      <c r="H31" s="5" t="s">
        <v>93</v>
      </c>
      <c r="I31" s="5" t="s">
        <v>94</v>
      </c>
      <c r="J31" s="5" t="s">
        <v>95</v>
      </c>
      <c r="K31" s="4">
        <v>12</v>
      </c>
    </row>
    <row r="32" spans="1:12" s="4" customFormat="1" x14ac:dyDescent="0.3">
      <c r="A32" s="4">
        <f t="shared" si="0"/>
        <v>31</v>
      </c>
      <c r="B32" s="4" t="s">
        <v>251</v>
      </c>
      <c r="C32" s="5" t="s">
        <v>248</v>
      </c>
      <c r="D32" s="6" t="s">
        <v>221</v>
      </c>
      <c r="E32" s="5" t="s">
        <v>251</v>
      </c>
      <c r="F32" s="5" t="s">
        <v>251</v>
      </c>
      <c r="G32" s="19" t="s">
        <v>211</v>
      </c>
      <c r="H32" s="5" t="s">
        <v>96</v>
      </c>
      <c r="I32" s="5" t="s">
        <v>94</v>
      </c>
      <c r="J32" s="5" t="s">
        <v>95</v>
      </c>
      <c r="K32" s="4">
        <v>4</v>
      </c>
    </row>
    <row r="33" spans="1:11" s="7" customFormat="1" x14ac:dyDescent="0.3">
      <c r="A33" s="10">
        <f t="shared" si="0"/>
        <v>32</v>
      </c>
      <c r="B33" s="7" t="s">
        <v>18</v>
      </c>
      <c r="C33" s="8" t="s">
        <v>251</v>
      </c>
      <c r="D33" s="9" t="s">
        <v>221</v>
      </c>
      <c r="E33" s="8" t="s">
        <v>251</v>
      </c>
      <c r="F33" s="8" t="s">
        <v>251</v>
      </c>
      <c r="G33" s="11" t="s">
        <v>212</v>
      </c>
      <c r="H33" s="8" t="s">
        <v>97</v>
      </c>
      <c r="I33" s="8" t="s">
        <v>94</v>
      </c>
      <c r="J33" s="8" t="s">
        <v>95</v>
      </c>
      <c r="K33" s="7">
        <v>4</v>
      </c>
    </row>
    <row r="34" spans="1:11" s="13" customFormat="1" x14ac:dyDescent="0.3">
      <c r="A34" s="13">
        <f t="shared" si="0"/>
        <v>33</v>
      </c>
      <c r="B34" s="13" t="s">
        <v>251</v>
      </c>
      <c r="C34" s="14" t="s">
        <v>98</v>
      </c>
      <c r="D34" s="17" t="s">
        <v>223</v>
      </c>
      <c r="E34" s="14" t="s">
        <v>246</v>
      </c>
      <c r="F34" s="16" t="s">
        <v>256</v>
      </c>
      <c r="G34" s="14" t="s">
        <v>214</v>
      </c>
      <c r="H34" s="14" t="s">
        <v>99</v>
      </c>
      <c r="I34" s="14" t="s">
        <v>85</v>
      </c>
      <c r="J34" s="14" t="s">
        <v>86</v>
      </c>
      <c r="K34" s="13">
        <v>2</v>
      </c>
    </row>
    <row r="35" spans="1:11" s="4" customFormat="1" x14ac:dyDescent="0.3">
      <c r="A35" s="4">
        <f t="shared" si="0"/>
        <v>34</v>
      </c>
      <c r="B35" s="4" t="s">
        <v>251</v>
      </c>
      <c r="C35" s="5" t="s">
        <v>100</v>
      </c>
      <c r="D35" s="6" t="s">
        <v>220</v>
      </c>
      <c r="E35" s="5" t="s">
        <v>251</v>
      </c>
      <c r="F35" s="5" t="s">
        <v>251</v>
      </c>
      <c r="G35" s="5" t="s">
        <v>211</v>
      </c>
      <c r="H35" s="5" t="s">
        <v>101</v>
      </c>
      <c r="I35" s="5" t="s">
        <v>102</v>
      </c>
      <c r="J35" s="5" t="s">
        <v>103</v>
      </c>
      <c r="K35" s="4">
        <v>1</v>
      </c>
    </row>
    <row r="36" spans="1:11" s="4" customFormat="1" x14ac:dyDescent="0.3">
      <c r="A36" s="4">
        <f t="shared" si="0"/>
        <v>35</v>
      </c>
      <c r="B36" s="4" t="s">
        <v>251</v>
      </c>
      <c r="C36" s="5" t="s">
        <v>238</v>
      </c>
      <c r="D36" s="6" t="s">
        <v>220</v>
      </c>
      <c r="E36" s="5" t="s">
        <v>251</v>
      </c>
      <c r="F36" s="5" t="s">
        <v>251</v>
      </c>
      <c r="G36" s="5" t="s">
        <v>211</v>
      </c>
      <c r="H36" s="5" t="s">
        <v>104</v>
      </c>
      <c r="I36" s="5" t="s">
        <v>105</v>
      </c>
      <c r="J36" s="5" t="s">
        <v>106</v>
      </c>
      <c r="K36" s="4">
        <v>2</v>
      </c>
    </row>
    <row r="37" spans="1:11" s="4" customFormat="1" x14ac:dyDescent="0.3">
      <c r="A37" s="4">
        <f t="shared" si="0"/>
        <v>36</v>
      </c>
      <c r="B37" s="4" t="s">
        <v>251</v>
      </c>
      <c r="C37" s="5" t="s">
        <v>107</v>
      </c>
      <c r="D37" s="6" t="s">
        <v>220</v>
      </c>
      <c r="E37" s="5" t="s">
        <v>251</v>
      </c>
      <c r="F37" s="5" t="s">
        <v>251</v>
      </c>
      <c r="G37" s="5" t="s">
        <v>211</v>
      </c>
      <c r="H37" s="5" t="s">
        <v>108</v>
      </c>
      <c r="I37" s="5" t="s">
        <v>102</v>
      </c>
      <c r="J37" s="5" t="s">
        <v>103</v>
      </c>
      <c r="K37" s="4">
        <v>1</v>
      </c>
    </row>
    <row r="38" spans="1:11" s="4" customFormat="1" x14ac:dyDescent="0.3">
      <c r="A38" s="4">
        <f t="shared" si="0"/>
        <v>37</v>
      </c>
      <c r="B38" s="4" t="s">
        <v>251</v>
      </c>
      <c r="C38" s="5" t="s">
        <v>239</v>
      </c>
      <c r="D38" s="6" t="s">
        <v>220</v>
      </c>
      <c r="E38" s="5"/>
      <c r="F38" s="5" t="s">
        <v>251</v>
      </c>
      <c r="G38" s="5" t="s">
        <v>211</v>
      </c>
      <c r="H38" s="5" t="s">
        <v>109</v>
      </c>
      <c r="I38" s="5" t="s">
        <v>102</v>
      </c>
      <c r="J38" s="5" t="s">
        <v>103</v>
      </c>
      <c r="K38" s="4">
        <v>3</v>
      </c>
    </row>
    <row r="39" spans="1:11" s="7" customFormat="1" x14ac:dyDescent="0.3">
      <c r="A39" s="10">
        <f t="shared" si="0"/>
        <v>38</v>
      </c>
      <c r="B39" s="7" t="s">
        <v>18</v>
      </c>
      <c r="C39" s="8" t="s">
        <v>251</v>
      </c>
      <c r="D39" s="9" t="s">
        <v>220</v>
      </c>
      <c r="E39" s="8" t="s">
        <v>251</v>
      </c>
      <c r="F39" s="8" t="s">
        <v>251</v>
      </c>
      <c r="G39" s="8" t="s">
        <v>212</v>
      </c>
      <c r="H39" s="8" t="s">
        <v>110</v>
      </c>
      <c r="I39" s="8" t="s">
        <v>102</v>
      </c>
      <c r="J39" s="8" t="s">
        <v>103</v>
      </c>
      <c r="K39" s="7">
        <v>2</v>
      </c>
    </row>
    <row r="40" spans="1:11" s="4" customFormat="1" x14ac:dyDescent="0.3">
      <c r="A40" s="4">
        <f t="shared" si="0"/>
        <v>39</v>
      </c>
      <c r="B40" s="4" t="s">
        <v>251</v>
      </c>
      <c r="C40" s="4" t="s">
        <v>251</v>
      </c>
      <c r="D40" s="6" t="s">
        <v>220</v>
      </c>
      <c r="E40" s="5" t="s">
        <v>251</v>
      </c>
      <c r="F40" s="5" t="s">
        <v>238</v>
      </c>
      <c r="G40" s="5" t="s">
        <v>211</v>
      </c>
      <c r="H40" s="5" t="s">
        <v>111</v>
      </c>
      <c r="I40" s="5" t="s">
        <v>102</v>
      </c>
      <c r="J40" s="5" t="s">
        <v>103</v>
      </c>
      <c r="K40" s="4">
        <v>2</v>
      </c>
    </row>
    <row r="41" spans="1:11" s="7" customFormat="1" x14ac:dyDescent="0.3">
      <c r="A41" s="7">
        <f t="shared" si="0"/>
        <v>40</v>
      </c>
      <c r="B41" s="7" t="s">
        <v>18</v>
      </c>
      <c r="C41" s="7" t="s">
        <v>251</v>
      </c>
      <c r="D41" s="9" t="s">
        <v>220</v>
      </c>
      <c r="E41" s="8" t="s">
        <v>251</v>
      </c>
      <c r="F41" s="8" t="s">
        <v>240</v>
      </c>
      <c r="G41" s="11" t="s">
        <v>212</v>
      </c>
      <c r="H41" s="8" t="s">
        <v>112</v>
      </c>
      <c r="I41" s="8" t="s">
        <v>78</v>
      </c>
      <c r="J41" s="8" t="s">
        <v>79</v>
      </c>
      <c r="K41" s="7">
        <v>1</v>
      </c>
    </row>
    <row r="42" spans="1:11" s="4" customFormat="1" x14ac:dyDescent="0.3">
      <c r="A42" s="4">
        <f t="shared" si="0"/>
        <v>41</v>
      </c>
      <c r="B42" s="4" t="s">
        <v>251</v>
      </c>
      <c r="C42" s="4" t="s">
        <v>251</v>
      </c>
      <c r="D42" s="6" t="s">
        <v>220</v>
      </c>
      <c r="E42" s="5" t="s">
        <v>251</v>
      </c>
      <c r="F42" s="5" t="s">
        <v>241</v>
      </c>
      <c r="G42" s="5" t="s">
        <v>211</v>
      </c>
      <c r="H42" s="5" t="s">
        <v>113</v>
      </c>
      <c r="I42" s="5" t="s">
        <v>78</v>
      </c>
      <c r="J42" s="5" t="s">
        <v>79</v>
      </c>
      <c r="K42" s="4">
        <v>5</v>
      </c>
    </row>
    <row r="43" spans="1:11" s="7" customFormat="1" x14ac:dyDescent="0.3">
      <c r="A43" s="7">
        <f t="shared" si="0"/>
        <v>42</v>
      </c>
      <c r="B43" s="7" t="s">
        <v>18</v>
      </c>
      <c r="C43" s="7" t="s">
        <v>251</v>
      </c>
      <c r="D43" s="9" t="s">
        <v>220</v>
      </c>
      <c r="E43" s="8" t="s">
        <v>251</v>
      </c>
      <c r="F43" s="8" t="s">
        <v>114</v>
      </c>
      <c r="G43" s="11" t="s">
        <v>212</v>
      </c>
      <c r="H43" s="8" t="s">
        <v>115</v>
      </c>
      <c r="I43" s="8" t="s">
        <v>78</v>
      </c>
      <c r="J43" s="8" t="s">
        <v>79</v>
      </c>
      <c r="K43" s="7">
        <v>3</v>
      </c>
    </row>
    <row r="44" spans="1:11" s="7" customFormat="1" x14ac:dyDescent="0.3">
      <c r="A44" s="7">
        <f t="shared" si="0"/>
        <v>43</v>
      </c>
      <c r="B44" s="7" t="s">
        <v>18</v>
      </c>
      <c r="C44" s="7" t="s">
        <v>251</v>
      </c>
      <c r="D44" s="9" t="s">
        <v>220</v>
      </c>
      <c r="E44" s="8" t="s">
        <v>251</v>
      </c>
      <c r="F44" s="8" t="s">
        <v>116</v>
      </c>
      <c r="G44" s="11" t="s">
        <v>212</v>
      </c>
      <c r="H44" s="8" t="s">
        <v>117</v>
      </c>
      <c r="I44" s="8" t="s">
        <v>78</v>
      </c>
      <c r="J44" s="8" t="s">
        <v>79</v>
      </c>
      <c r="K44" s="7">
        <v>2</v>
      </c>
    </row>
    <row r="45" spans="1:11" s="4" customFormat="1" x14ac:dyDescent="0.3">
      <c r="A45" s="4">
        <f t="shared" si="0"/>
        <v>44</v>
      </c>
      <c r="B45" s="4" t="s">
        <v>251</v>
      </c>
      <c r="C45" s="5" t="s">
        <v>251</v>
      </c>
      <c r="D45" s="6" t="s">
        <v>220</v>
      </c>
      <c r="E45" s="5" t="s">
        <v>251</v>
      </c>
      <c r="F45" s="5" t="s">
        <v>250</v>
      </c>
      <c r="G45" s="19" t="s">
        <v>211</v>
      </c>
      <c r="H45" s="5" t="s">
        <v>118</v>
      </c>
      <c r="I45" s="5" t="s">
        <v>78</v>
      </c>
      <c r="J45" s="5" t="s">
        <v>79</v>
      </c>
      <c r="K45" s="4">
        <v>2</v>
      </c>
    </row>
    <row r="46" spans="1:11" s="4" customFormat="1" x14ac:dyDescent="0.3">
      <c r="A46" s="4">
        <f t="shared" si="0"/>
        <v>45</v>
      </c>
      <c r="B46" s="4" t="s">
        <v>251</v>
      </c>
      <c r="C46" s="5" t="s">
        <v>251</v>
      </c>
      <c r="D46" s="6" t="s">
        <v>220</v>
      </c>
      <c r="E46" s="5" t="s">
        <v>251</v>
      </c>
      <c r="F46" s="5" t="s">
        <v>242</v>
      </c>
      <c r="G46" s="20" t="s">
        <v>211</v>
      </c>
      <c r="H46" s="5" t="s">
        <v>119</v>
      </c>
      <c r="I46" s="5" t="s">
        <v>78</v>
      </c>
      <c r="J46" s="5" t="s">
        <v>79</v>
      </c>
      <c r="K46" s="4">
        <v>1</v>
      </c>
    </row>
    <row r="47" spans="1:11" s="7" customFormat="1" x14ac:dyDescent="0.3">
      <c r="A47" s="7">
        <f t="shared" si="0"/>
        <v>46</v>
      </c>
      <c r="B47" s="7" t="s">
        <v>18</v>
      </c>
      <c r="C47" s="8" t="s">
        <v>251</v>
      </c>
      <c r="D47" s="9" t="s">
        <v>220</v>
      </c>
      <c r="E47" s="8" t="s">
        <v>251</v>
      </c>
      <c r="F47" s="8" t="s">
        <v>120</v>
      </c>
      <c r="G47" s="11" t="s">
        <v>212</v>
      </c>
      <c r="H47" s="8" t="s">
        <v>121</v>
      </c>
      <c r="I47" s="8" t="s">
        <v>78</v>
      </c>
      <c r="J47" s="8" t="s">
        <v>79</v>
      </c>
      <c r="K47" s="7">
        <v>1</v>
      </c>
    </row>
    <row r="48" spans="1:11" s="13" customFormat="1" x14ac:dyDescent="0.3">
      <c r="A48" s="13">
        <f t="shared" si="0"/>
        <v>47</v>
      </c>
      <c r="B48" s="13" t="s">
        <v>251</v>
      </c>
      <c r="C48" s="14" t="s">
        <v>122</v>
      </c>
      <c r="D48" s="17" t="s">
        <v>223</v>
      </c>
      <c r="E48" s="14" t="s">
        <v>259</v>
      </c>
      <c r="F48" s="14" t="s">
        <v>263</v>
      </c>
      <c r="G48" s="13" t="s">
        <v>214</v>
      </c>
      <c r="H48" s="14" t="s">
        <v>123</v>
      </c>
      <c r="I48" s="14" t="s">
        <v>124</v>
      </c>
      <c r="J48" s="14" t="s">
        <v>125</v>
      </c>
      <c r="K48" s="13">
        <v>26</v>
      </c>
    </row>
    <row r="49" spans="1:12" s="13" customFormat="1" x14ac:dyDescent="0.3">
      <c r="A49" s="13">
        <f t="shared" si="0"/>
        <v>48</v>
      </c>
      <c r="B49" s="13" t="s">
        <v>251</v>
      </c>
      <c r="C49" s="14" t="s">
        <v>126</v>
      </c>
      <c r="D49" s="17" t="s">
        <v>223</v>
      </c>
      <c r="E49" s="14" t="s">
        <v>259</v>
      </c>
      <c r="F49" s="14" t="s">
        <v>264</v>
      </c>
      <c r="G49" s="13" t="s">
        <v>214</v>
      </c>
      <c r="H49" s="14" t="s">
        <v>127</v>
      </c>
      <c r="I49" s="14" t="s">
        <v>128</v>
      </c>
      <c r="J49" s="14" t="s">
        <v>129</v>
      </c>
      <c r="K49" s="13">
        <v>5</v>
      </c>
    </row>
    <row r="50" spans="1:12" s="13" customFormat="1" x14ac:dyDescent="0.3">
      <c r="A50" s="13">
        <f t="shared" si="0"/>
        <v>49</v>
      </c>
      <c r="B50" s="13" t="s">
        <v>251</v>
      </c>
      <c r="C50" s="14" t="s">
        <v>130</v>
      </c>
      <c r="D50" s="17" t="s">
        <v>224</v>
      </c>
      <c r="E50" s="14" t="s">
        <v>215</v>
      </c>
      <c r="F50" s="14" t="s">
        <v>131</v>
      </c>
      <c r="G50" s="13" t="s">
        <v>214</v>
      </c>
      <c r="H50" s="14" t="s">
        <v>132</v>
      </c>
      <c r="I50" s="14" t="s">
        <v>133</v>
      </c>
      <c r="J50" s="14" t="s">
        <v>134</v>
      </c>
      <c r="K50" s="13">
        <v>3</v>
      </c>
    </row>
    <row r="51" spans="1:12" s="13" customFormat="1" x14ac:dyDescent="0.3">
      <c r="A51" s="13">
        <f t="shared" si="0"/>
        <v>50</v>
      </c>
      <c r="B51" s="22" t="s">
        <v>251</v>
      </c>
      <c r="C51" s="14" t="s">
        <v>135</v>
      </c>
      <c r="D51" s="17" t="s">
        <v>227</v>
      </c>
      <c r="E51" s="14" t="s">
        <v>215</v>
      </c>
      <c r="F51" s="14" t="s">
        <v>136</v>
      </c>
      <c r="G51" s="13" t="s">
        <v>214</v>
      </c>
      <c r="H51" s="14" t="s">
        <v>137</v>
      </c>
      <c r="I51" s="14" t="s">
        <v>138</v>
      </c>
      <c r="J51" s="14" t="s">
        <v>139</v>
      </c>
      <c r="K51" s="13">
        <v>5</v>
      </c>
    </row>
    <row r="52" spans="1:12" s="13" customFormat="1" x14ac:dyDescent="0.3">
      <c r="A52" s="13">
        <f t="shared" si="0"/>
        <v>51</v>
      </c>
      <c r="B52" s="13" t="s">
        <v>251</v>
      </c>
      <c r="C52" s="14" t="s">
        <v>140</v>
      </c>
      <c r="D52" s="17" t="s">
        <v>266</v>
      </c>
      <c r="E52" s="14" t="s">
        <v>215</v>
      </c>
      <c r="F52" s="14" t="s">
        <v>265</v>
      </c>
      <c r="G52" s="13" t="s">
        <v>214</v>
      </c>
      <c r="H52" s="14" t="s">
        <v>141</v>
      </c>
      <c r="I52" s="14" t="s">
        <v>142</v>
      </c>
      <c r="J52" s="14" t="s">
        <v>143</v>
      </c>
      <c r="K52" s="13">
        <v>4</v>
      </c>
    </row>
    <row r="53" spans="1:12" s="13" customFormat="1" x14ac:dyDescent="0.3">
      <c r="A53" s="13">
        <f t="shared" si="0"/>
        <v>52</v>
      </c>
      <c r="B53" s="13" t="s">
        <v>251</v>
      </c>
      <c r="C53" s="14" t="s">
        <v>144</v>
      </c>
      <c r="D53" s="17" t="s">
        <v>228</v>
      </c>
      <c r="E53" s="14" t="s">
        <v>216</v>
      </c>
      <c r="F53" s="14" t="s">
        <v>145</v>
      </c>
      <c r="G53" s="13" t="s">
        <v>214</v>
      </c>
      <c r="H53" s="14" t="s">
        <v>146</v>
      </c>
      <c r="I53" s="14" t="s">
        <v>147</v>
      </c>
      <c r="J53" s="14" t="s">
        <v>148</v>
      </c>
      <c r="K53" s="13">
        <v>4</v>
      </c>
    </row>
    <row r="54" spans="1:12" s="13" customFormat="1" x14ac:dyDescent="0.3">
      <c r="A54" s="13">
        <f t="shared" si="0"/>
        <v>53</v>
      </c>
      <c r="B54" s="13" t="s">
        <v>251</v>
      </c>
      <c r="C54" s="14" t="s">
        <v>149</v>
      </c>
      <c r="D54" s="17" t="s">
        <v>228</v>
      </c>
      <c r="E54" s="14" t="s">
        <v>215</v>
      </c>
      <c r="F54" s="14" t="s">
        <v>150</v>
      </c>
      <c r="G54" s="13" t="s">
        <v>214</v>
      </c>
      <c r="H54" s="14" t="s">
        <v>151</v>
      </c>
      <c r="I54" s="14" t="s">
        <v>152</v>
      </c>
      <c r="J54" s="14" t="s">
        <v>153</v>
      </c>
      <c r="K54" s="13">
        <v>4</v>
      </c>
    </row>
    <row r="55" spans="1:12" s="13" customFormat="1" x14ac:dyDescent="0.3">
      <c r="A55" s="13">
        <f t="shared" si="0"/>
        <v>54</v>
      </c>
      <c r="B55" s="13" t="s">
        <v>251</v>
      </c>
      <c r="C55" s="14" t="s">
        <v>154</v>
      </c>
      <c r="D55" s="17" t="s">
        <v>229</v>
      </c>
      <c r="E55" s="14" t="s">
        <v>215</v>
      </c>
      <c r="F55" s="14" t="s">
        <v>155</v>
      </c>
      <c r="G55" s="13" t="s">
        <v>214</v>
      </c>
      <c r="H55" s="14" t="s">
        <v>156</v>
      </c>
      <c r="I55" s="14" t="s">
        <v>157</v>
      </c>
      <c r="J55" s="14" t="s">
        <v>158</v>
      </c>
      <c r="K55" s="13">
        <v>1</v>
      </c>
    </row>
    <row r="56" spans="1:12" s="13" customFormat="1" x14ac:dyDescent="0.3">
      <c r="A56" s="13">
        <f t="shared" si="0"/>
        <v>55</v>
      </c>
      <c r="B56" s="13" t="s">
        <v>251</v>
      </c>
      <c r="C56" s="14" t="s">
        <v>159</v>
      </c>
      <c r="D56" s="17" t="s">
        <v>230</v>
      </c>
      <c r="E56" s="14" t="s">
        <v>216</v>
      </c>
      <c r="F56" s="14" t="s">
        <v>160</v>
      </c>
      <c r="G56" s="13" t="s">
        <v>214</v>
      </c>
      <c r="H56" s="14" t="s">
        <v>161</v>
      </c>
      <c r="I56" s="14" t="s">
        <v>162</v>
      </c>
      <c r="J56" s="14" t="s">
        <v>163</v>
      </c>
      <c r="K56" s="13">
        <v>1</v>
      </c>
    </row>
    <row r="57" spans="1:12" s="13" customFormat="1" x14ac:dyDescent="0.3">
      <c r="A57" s="13">
        <f>A56+1</f>
        <v>56</v>
      </c>
      <c r="B57" s="13" t="s">
        <v>251</v>
      </c>
      <c r="C57" s="14" t="s">
        <v>164</v>
      </c>
      <c r="D57" s="17" t="s">
        <v>225</v>
      </c>
      <c r="E57" s="14" t="s">
        <v>278</v>
      </c>
      <c r="F57" s="14" t="s">
        <v>165</v>
      </c>
      <c r="G57" s="13" t="s">
        <v>214</v>
      </c>
      <c r="H57" s="14" t="s">
        <v>285</v>
      </c>
      <c r="I57" s="14" t="s">
        <v>166</v>
      </c>
      <c r="J57" s="14" t="s">
        <v>167</v>
      </c>
      <c r="K57" s="13">
        <v>1</v>
      </c>
      <c r="L57" s="13" t="s">
        <v>286</v>
      </c>
    </row>
    <row r="58" spans="1:12" s="13" customFormat="1" x14ac:dyDescent="0.3">
      <c r="A58" s="13">
        <f t="shared" ref="A58:A59" si="1">A57+1</f>
        <v>57</v>
      </c>
      <c r="B58" s="13" t="s">
        <v>251</v>
      </c>
      <c r="C58" s="14" t="s">
        <v>282</v>
      </c>
      <c r="D58" s="17" t="s">
        <v>225</v>
      </c>
      <c r="E58" s="14" t="s">
        <v>278</v>
      </c>
      <c r="F58" s="14" t="s">
        <v>283</v>
      </c>
      <c r="G58" s="13" t="s">
        <v>214</v>
      </c>
      <c r="H58" s="14" t="s">
        <v>284</v>
      </c>
      <c r="I58" s="14" t="s">
        <v>166</v>
      </c>
      <c r="J58" s="14" t="s">
        <v>167</v>
      </c>
      <c r="K58" s="13">
        <v>1</v>
      </c>
      <c r="L58" s="13" t="s">
        <v>287</v>
      </c>
    </row>
    <row r="59" spans="1:12" s="13" customFormat="1" x14ac:dyDescent="0.3">
      <c r="A59" s="13">
        <f t="shared" si="1"/>
        <v>58</v>
      </c>
      <c r="B59" s="13" t="s">
        <v>251</v>
      </c>
      <c r="C59" s="14" t="s">
        <v>168</v>
      </c>
      <c r="D59" s="17" t="s">
        <v>280</v>
      </c>
      <c r="E59" s="14" t="s">
        <v>215</v>
      </c>
      <c r="F59" s="14" t="s">
        <v>279</v>
      </c>
      <c r="G59" s="13" t="s">
        <v>214</v>
      </c>
      <c r="H59" s="14" t="s">
        <v>169</v>
      </c>
      <c r="I59" s="14" t="s">
        <v>170</v>
      </c>
      <c r="J59" s="14" t="s">
        <v>171</v>
      </c>
      <c r="K59" s="13">
        <v>2</v>
      </c>
    </row>
    <row r="60" spans="1:12" s="7" customFormat="1" x14ac:dyDescent="0.3">
      <c r="A60" s="7">
        <f t="shared" si="0"/>
        <v>59</v>
      </c>
      <c r="B60" s="7" t="s">
        <v>18</v>
      </c>
      <c r="C60" s="8" t="s">
        <v>172</v>
      </c>
      <c r="D60" s="9" t="s">
        <v>224</v>
      </c>
      <c r="E60" s="8" t="s">
        <v>215</v>
      </c>
      <c r="F60" s="8" t="s">
        <v>173</v>
      </c>
      <c r="G60" s="11" t="s">
        <v>212</v>
      </c>
      <c r="H60" s="8" t="s">
        <v>174</v>
      </c>
      <c r="I60" s="8" t="s">
        <v>133</v>
      </c>
      <c r="J60" s="8" t="s">
        <v>175</v>
      </c>
      <c r="K60" s="7">
        <v>3</v>
      </c>
      <c r="L60" s="7" t="s">
        <v>275</v>
      </c>
    </row>
    <row r="61" spans="1:12" s="7" customFormat="1" x14ac:dyDescent="0.3">
      <c r="A61" s="7">
        <f t="shared" si="0"/>
        <v>60</v>
      </c>
      <c r="B61" s="7" t="s">
        <v>18</v>
      </c>
      <c r="C61" s="8" t="s">
        <v>176</v>
      </c>
      <c r="D61" s="9" t="s">
        <v>231</v>
      </c>
      <c r="E61" s="8" t="s">
        <v>281</v>
      </c>
      <c r="F61" s="8" t="s">
        <v>288</v>
      </c>
      <c r="G61" s="7" t="s">
        <v>214</v>
      </c>
      <c r="H61" s="8" t="s">
        <v>177</v>
      </c>
      <c r="I61" s="8" t="s">
        <v>178</v>
      </c>
      <c r="J61" s="8" t="s">
        <v>179</v>
      </c>
      <c r="K61" s="7">
        <v>1</v>
      </c>
      <c r="L61" s="7" t="s">
        <v>274</v>
      </c>
    </row>
    <row r="62" spans="1:12" s="7" customFormat="1" x14ac:dyDescent="0.3">
      <c r="A62" s="7">
        <f t="shared" si="0"/>
        <v>61</v>
      </c>
      <c r="B62" s="7" t="s">
        <v>18</v>
      </c>
      <c r="C62" s="8" t="s">
        <v>180</v>
      </c>
      <c r="D62" s="9" t="s">
        <v>272</v>
      </c>
      <c r="E62" s="8" t="s">
        <v>216</v>
      </c>
      <c r="F62" s="8" t="s">
        <v>181</v>
      </c>
      <c r="G62" s="7" t="s">
        <v>214</v>
      </c>
      <c r="H62" s="8" t="s">
        <v>182</v>
      </c>
      <c r="I62" s="8" t="s">
        <v>183</v>
      </c>
      <c r="J62" s="8" t="s">
        <v>184</v>
      </c>
      <c r="K62" s="7">
        <v>1</v>
      </c>
      <c r="L62" s="7" t="s">
        <v>276</v>
      </c>
    </row>
    <row r="63" spans="1:12" s="13" customFormat="1" x14ac:dyDescent="0.3">
      <c r="A63" s="13">
        <f t="shared" si="0"/>
        <v>62</v>
      </c>
      <c r="B63" s="13" t="s">
        <v>251</v>
      </c>
      <c r="C63" s="14" t="s">
        <v>185</v>
      </c>
      <c r="D63" s="17" t="s">
        <v>273</v>
      </c>
      <c r="E63" s="14" t="s">
        <v>216</v>
      </c>
      <c r="F63" s="14" t="s">
        <v>186</v>
      </c>
      <c r="G63" s="13" t="s">
        <v>214</v>
      </c>
      <c r="H63" s="14" t="s">
        <v>187</v>
      </c>
      <c r="I63" s="14" t="s">
        <v>188</v>
      </c>
      <c r="J63" s="14" t="s">
        <v>189</v>
      </c>
      <c r="K63" s="13">
        <v>1</v>
      </c>
      <c r="L63" s="13" t="s">
        <v>277</v>
      </c>
    </row>
    <row r="64" spans="1:12" s="13" customFormat="1" x14ac:dyDescent="0.3">
      <c r="A64" s="13">
        <f t="shared" si="0"/>
        <v>63</v>
      </c>
      <c r="B64" s="13" t="s">
        <v>251</v>
      </c>
      <c r="C64" s="14" t="s">
        <v>269</v>
      </c>
      <c r="D64" s="15" t="s">
        <v>271</v>
      </c>
      <c r="E64" s="17" t="s">
        <v>215</v>
      </c>
      <c r="F64" s="14" t="s">
        <v>270</v>
      </c>
      <c r="G64" s="13" t="s">
        <v>214</v>
      </c>
      <c r="H64" s="14" t="s">
        <v>190</v>
      </c>
      <c r="I64" s="14" t="s">
        <v>191</v>
      </c>
      <c r="J64" s="14" t="s">
        <v>192</v>
      </c>
      <c r="K64" s="13">
        <v>2</v>
      </c>
    </row>
    <row r="65" spans="1:12" s="7" customFormat="1" x14ac:dyDescent="0.3">
      <c r="A65" s="7">
        <f t="shared" si="0"/>
        <v>64</v>
      </c>
      <c r="B65" s="7" t="s">
        <v>18</v>
      </c>
      <c r="C65" s="8" t="s">
        <v>193</v>
      </c>
      <c r="D65" s="9" t="s">
        <v>231</v>
      </c>
      <c r="E65" s="8" t="s">
        <v>281</v>
      </c>
      <c r="F65" s="8" t="s">
        <v>288</v>
      </c>
      <c r="G65" s="7" t="s">
        <v>214</v>
      </c>
      <c r="H65" s="8" t="s">
        <v>194</v>
      </c>
      <c r="I65" s="8" t="s">
        <v>195</v>
      </c>
      <c r="J65" s="8" t="s">
        <v>196</v>
      </c>
      <c r="K65" s="7">
        <v>1</v>
      </c>
    </row>
    <row r="66" spans="1:12" s="13" customFormat="1" x14ac:dyDescent="0.3">
      <c r="A66" s="13">
        <f t="shared" si="0"/>
        <v>65</v>
      </c>
      <c r="B66" s="13" t="s">
        <v>251</v>
      </c>
      <c r="C66" s="14" t="s">
        <v>197</v>
      </c>
      <c r="D66" s="17" t="s">
        <v>226</v>
      </c>
      <c r="E66" s="17" t="s">
        <v>215</v>
      </c>
      <c r="F66" s="14" t="s">
        <v>198</v>
      </c>
      <c r="G66" s="13" t="s">
        <v>214</v>
      </c>
      <c r="H66" s="14" t="s">
        <v>199</v>
      </c>
      <c r="I66" s="14" t="s">
        <v>200</v>
      </c>
      <c r="J66" s="14" t="s">
        <v>201</v>
      </c>
      <c r="K66" s="13">
        <v>7</v>
      </c>
    </row>
    <row r="67" spans="1:12" s="13" customFormat="1" x14ac:dyDescent="0.3">
      <c r="A67" s="13">
        <f t="shared" si="0"/>
        <v>66</v>
      </c>
      <c r="B67" s="13" t="s">
        <v>251</v>
      </c>
      <c r="C67" s="14" t="s">
        <v>202</v>
      </c>
      <c r="D67" s="17" t="s">
        <v>268</v>
      </c>
      <c r="E67" s="17" t="s">
        <v>215</v>
      </c>
      <c r="F67" s="14" t="s">
        <v>267</v>
      </c>
      <c r="G67" s="13" t="s">
        <v>214</v>
      </c>
      <c r="H67" s="14" t="s">
        <v>203</v>
      </c>
      <c r="I67" s="14" t="s">
        <v>204</v>
      </c>
      <c r="J67" s="14" t="s">
        <v>205</v>
      </c>
      <c r="K67" s="13">
        <v>1</v>
      </c>
    </row>
    <row r="68" spans="1:12" s="13" customFormat="1" x14ac:dyDescent="0.3">
      <c r="A68" s="13">
        <f t="shared" si="0"/>
        <v>67</v>
      </c>
      <c r="B68" s="13" t="s">
        <v>251</v>
      </c>
      <c r="C68" s="14" t="s">
        <v>289</v>
      </c>
      <c r="D68" s="17" t="s">
        <v>223</v>
      </c>
      <c r="E68" s="14" t="s">
        <v>217</v>
      </c>
      <c r="F68" s="14" t="s">
        <v>290</v>
      </c>
      <c r="G68" s="13" t="s">
        <v>214</v>
      </c>
      <c r="H68" s="14" t="s">
        <v>207</v>
      </c>
      <c r="I68" s="14" t="s">
        <v>208</v>
      </c>
      <c r="J68" s="14" t="s">
        <v>206</v>
      </c>
      <c r="K68" s="13">
        <v>2</v>
      </c>
      <c r="L68" s="21" t="s">
        <v>233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isg_cena_host_board_rev1_bom</vt:lpstr>
      <vt:lpstr>isg_cena_host_board_rev1_bom!Print_Titles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Kramnik</dc:creator>
  <cp:lastModifiedBy>Daniel Kramnik</cp:lastModifiedBy>
  <dcterms:created xsi:type="dcterms:W3CDTF">2023-04-10T23:55:35Z</dcterms:created>
  <dcterms:modified xsi:type="dcterms:W3CDTF">2023-04-11T04:54:59Z</dcterms:modified>
</cp:coreProperties>
</file>