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dkramnik/Eagle-Public/meng-spad-quenching/passive-quenching/pqc-rev3/bom/"/>
    </mc:Choice>
  </mc:AlternateContent>
  <xr:revisionPtr revIDLastSave="0" documentId="13_ncr:1_{FCEA1100-AD94-8D40-A2B7-5E43C97709F8}" xr6:coauthVersionLast="45" xr6:coauthVersionMax="45" xr10:uidLastSave="{00000000-0000-0000-0000-000000000000}"/>
  <bookViews>
    <workbookView xWindow="-8700" yWindow="-28340" windowWidth="51200" windowHeight="28340" xr2:uid="{10D48912-E578-1D48-9E14-4C2943599CA3}"/>
  </bookViews>
  <sheets>
    <sheet name="Sheet1" sheetId="1" r:id="rId1"/>
  </sheets>
  <definedNames>
    <definedName name="pqc_rev3_bom_ulp_2020_02_23" localSheetId="0">Sheet1!$B$1:$L$40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25" i="1"/>
  <c r="A24" i="1"/>
  <c r="A22" i="1"/>
  <c r="A23" i="1" s="1"/>
  <c r="A21" i="1"/>
  <c r="A18" i="1"/>
  <c r="A19" i="1" s="1"/>
  <c r="A20" i="1" s="1"/>
  <c r="A16" i="1"/>
  <c r="A17" i="1" s="1"/>
  <c r="A15" i="1"/>
  <c r="A14" i="1"/>
  <c r="A12" i="1"/>
  <c r="A13" i="1" s="1"/>
  <c r="A9" i="1"/>
  <c r="A10" i="1"/>
  <c r="A11" i="1"/>
  <c r="A8" i="1"/>
  <c r="A4" i="1"/>
  <c r="A5" i="1"/>
  <c r="A6" i="1"/>
  <c r="A7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F4D8CE-F647-4F49-85B1-57992B394E10}" name="pqc-rev3-bom-ulp-2020-02-23" type="6" refreshedVersion="6" background="1" saveData="1">
    <textPr codePage="10000" sourceFile="/Users/Admin/Documents/github/dkramnik/Eagle-Public/meng-spad-quenching/passive-quenching/pqc-rev3/bom/pqc-rev3-bom-ulp-2020-02-23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<sst xmlns="http://schemas.openxmlformats.org/spreadsheetml/2006/main" count="333" uniqueCount="164">
  <si>
    <t>Value</t>
  </si>
  <si>
    <t>Device</t>
  </si>
  <si>
    <t>Package</t>
  </si>
  <si>
    <t>Parts</t>
  </si>
  <si>
    <t>0R JUMPER 0603</t>
  </si>
  <si>
    <t>R0603</t>
  </si>
  <si>
    <t>R1</t>
  </si>
  <si>
    <t>BSS123LT1G</t>
  </si>
  <si>
    <t>SOT23C</t>
  </si>
  <si>
    <t>Q2</t>
  </si>
  <si>
    <t>BZX84C6V2L</t>
  </si>
  <si>
    <t>SOT23</t>
  </si>
  <si>
    <t>D5</t>
  </si>
  <si>
    <t>CAP CER 0.1PF 50V C0G/NP0 0402</t>
  </si>
  <si>
    <t>C0402</t>
  </si>
  <si>
    <t>C20</t>
  </si>
  <si>
    <t>CAP CER 0.1UF 100V X7R 0603</t>
  </si>
  <si>
    <t>C0603</t>
  </si>
  <si>
    <t>C2, C4, C16, C21, C22</t>
  </si>
  <si>
    <t>CAP CER 0.1UF 25V X7R 0603</t>
  </si>
  <si>
    <t>C11, C13</t>
  </si>
  <si>
    <t>CAP CER 0.1UF 50V X7R 0805</t>
  </si>
  <si>
    <t>C0805</t>
  </si>
  <si>
    <t>C7</t>
  </si>
  <si>
    <t>CAP CER 10000PF 25V C0G 0603</t>
  </si>
  <si>
    <t>C9</t>
  </si>
  <si>
    <t>CAP CER 10PF 250V C0G/NP0 0603</t>
  </si>
  <si>
    <t>C17</t>
  </si>
  <si>
    <t>CAP CER 10UF 10V X5R 0603</t>
  </si>
  <si>
    <t>C1</t>
  </si>
  <si>
    <t>CAP CER 10UF 50V X5R 1206</t>
  </si>
  <si>
    <t>C1206</t>
  </si>
  <si>
    <t>C5</t>
  </si>
  <si>
    <t>CAP CER 1UF 50V X7R 1206</t>
  </si>
  <si>
    <t>C6</t>
  </si>
  <si>
    <t>D55V0M1B2WS-7</t>
  </si>
  <si>
    <t>SOD323-W</t>
  </si>
  <si>
    <t>D1</t>
  </si>
  <si>
    <t>DNP</t>
  </si>
  <si>
    <t>C12, C14, C19</t>
  </si>
  <si>
    <t>C3</t>
  </si>
  <si>
    <t>D3</t>
  </si>
  <si>
    <t>OPA858</t>
  </si>
  <si>
    <t>WSON8</t>
  </si>
  <si>
    <t>IC2</t>
  </si>
  <si>
    <t>R0402</t>
  </si>
  <si>
    <t>R4, R6</t>
  </si>
  <si>
    <t>R3, R7</t>
  </si>
  <si>
    <t>LM8261</t>
  </si>
  <si>
    <t>SOT23-5</t>
  </si>
  <si>
    <t>IC4</t>
  </si>
  <si>
    <t>MMSD4148</t>
  </si>
  <si>
    <t>SOD123</t>
  </si>
  <si>
    <t>D2, D4</t>
  </si>
  <si>
    <t>NTR5105P</t>
  </si>
  <si>
    <t>Q1</t>
  </si>
  <si>
    <t>NUD3160LT1G</t>
  </si>
  <si>
    <t>Q3</t>
  </si>
  <si>
    <t>IC3</t>
  </si>
  <si>
    <t>RES SMD 1 OHM 1% 0805</t>
  </si>
  <si>
    <t>R0805</t>
  </si>
  <si>
    <t>R2</t>
  </si>
  <si>
    <t>RES SMD 100 OHM 1% 0402</t>
  </si>
  <si>
    <t>R10</t>
  </si>
  <si>
    <t>RES SMD 100K OHM 1% 0805</t>
  </si>
  <si>
    <t>R5</t>
  </si>
  <si>
    <t>RES SMD 10K OHM 1% 1/10W 0603</t>
  </si>
  <si>
    <t>R13, R14</t>
  </si>
  <si>
    <t>RES SMD 10M OHM 1% 1/10W 0603</t>
  </si>
  <si>
    <t>R12, R15</t>
  </si>
  <si>
    <t>RES SMD 1K OHM 1% 0402</t>
  </si>
  <si>
    <t>R11</t>
  </si>
  <si>
    <t>RES SMD 1K OHM 1% 1/10W 0603</t>
  </si>
  <si>
    <t>R16, R17</t>
  </si>
  <si>
    <t>RES SMD 50 OHM 1% 0402</t>
  </si>
  <si>
    <t>R8</t>
  </si>
  <si>
    <t>RES SMD 50 OHM 1% 0603</t>
  </si>
  <si>
    <t>R9</t>
  </si>
  <si>
    <t>MMCX-J-P-X-ST-EM1-MKT</t>
  </si>
  <si>
    <t>Samtec Inc.</t>
  </si>
  <si>
    <t>J502-ND-142-0701-881/886</t>
  </si>
  <si>
    <t>X2</t>
  </si>
  <si>
    <t>142-0701-881</t>
  </si>
  <si>
    <t>TPB1,27</t>
  </si>
  <si>
    <t>B1,27</t>
  </si>
  <si>
    <t>TP7</t>
  </si>
  <si>
    <t>TPS79850</t>
  </si>
  <si>
    <t>MSOP-8_POWER_PAD</t>
  </si>
  <si>
    <t>IC1</t>
  </si>
  <si>
    <t>TPTP10R</t>
  </si>
  <si>
    <t>TP10R</t>
  </si>
  <si>
    <t>TP1, TP2, TP3, TP4, TP5, TP6</t>
  </si>
  <si>
    <t>BOM Line</t>
  </si>
  <si>
    <t>Qty/PCBA</t>
  </si>
  <si>
    <t>TH/SMD</t>
  </si>
  <si>
    <t>MFR</t>
  </si>
  <si>
    <t>MFR P/N</t>
  </si>
  <si>
    <t>Distributor</t>
  </si>
  <si>
    <t>Distributor P/N</t>
  </si>
  <si>
    <t>Distributor Description</t>
  </si>
  <si>
    <t>Generic Replacement Acceptable</t>
  </si>
  <si>
    <t>Comments</t>
  </si>
  <si>
    <t>SMD</t>
  </si>
  <si>
    <t>Resistor</t>
  </si>
  <si>
    <t>Transistor</t>
  </si>
  <si>
    <t>Diode</t>
  </si>
  <si>
    <t>Capacitor</t>
  </si>
  <si>
    <t>Integrated Circuit</t>
  </si>
  <si>
    <t>Connector</t>
  </si>
  <si>
    <t>Test Point</t>
  </si>
  <si>
    <t>X1, X3, X4</t>
  </si>
  <si>
    <t>&lt;SIGNAL_NAME&gt;</t>
  </si>
  <si>
    <t>C8, C10, C15, C18</t>
  </si>
  <si>
    <t>CAP CER 10000PF 50V X7R 0603</t>
  </si>
  <si>
    <t>N/A</t>
  </si>
  <si>
    <t>Texas Instruments</t>
  </si>
  <si>
    <t>TPS79850QDGNRQ1</t>
  </si>
  <si>
    <t>Digikey</t>
  </si>
  <si>
    <t>296-24323-1-ND</t>
  </si>
  <si>
    <t>IC REG LIN 5V 50MA 8MSOP-PWRPAD</t>
  </si>
  <si>
    <t>No</t>
  </si>
  <si>
    <t>OPA858IDSGT</t>
  </si>
  <si>
    <t>296-52301-1-ND</t>
  </si>
  <si>
    <t>IC OPAMP GP 1 CIRCUIT 8WSON</t>
  </si>
  <si>
    <t>LM8261M5X/NOPBCT-ND</t>
  </si>
  <si>
    <t>LM8261M5X/NOPB</t>
  </si>
  <si>
    <t>IC OPAMP GP 1 CIRCUIT SOT23-5</t>
  </si>
  <si>
    <t>Non-inverting configuration</t>
  </si>
  <si>
    <t>Inverting configuration</t>
  </si>
  <si>
    <t>ON Semiconductor</t>
  </si>
  <si>
    <t>MMSD4148T1G</t>
  </si>
  <si>
    <t>MMSD4148T1GOSCT-ND</t>
  </si>
  <si>
    <t>DIODE GEN PURP 100V 200MA SOD123</t>
  </si>
  <si>
    <t>SPAD ESD diode (DNP for uProbe)</t>
  </si>
  <si>
    <t>BZX84C6V2LT1G</t>
  </si>
  <si>
    <t>BZX84C6V2LT1GOSCT-ND</t>
  </si>
  <si>
    <t>DIODE ZENER 6.2V 225MW SOT23-3</t>
  </si>
  <si>
    <t>Johanson Technology Inc.</t>
  </si>
  <si>
    <t>251R14S100JV4T</t>
  </si>
  <si>
    <t>712-1308-1-ND</t>
  </si>
  <si>
    <t>Need RF/Hi-Q Capacitor</t>
  </si>
  <si>
    <t>KEMET</t>
  </si>
  <si>
    <t>CBR04C108B5GAC</t>
  </si>
  <si>
    <t>399-6153-1-ND</t>
  </si>
  <si>
    <r>
      <t xml:space="preserve">Yes, match </t>
    </r>
    <r>
      <rPr>
        <b/>
        <sz val="12"/>
        <color theme="1"/>
        <rFont val="Calibri"/>
        <family val="2"/>
        <scheme val="minor"/>
      </rPr>
      <t>Value</t>
    </r>
    <r>
      <rPr>
        <sz val="12"/>
        <color theme="1"/>
        <rFont val="Calibri"/>
        <family val="2"/>
        <scheme val="minor"/>
      </rPr>
      <t xml:space="preserve"> field exactly</t>
    </r>
  </si>
  <si>
    <t>Cinch Connectivity Solutions Johnson</t>
  </si>
  <si>
    <t>J657-ND</t>
  </si>
  <si>
    <t>CONN SMA JACK STR 50OHM EDGE MNT</t>
  </si>
  <si>
    <t>MMCX-J-P-H-ST-EM1</t>
  </si>
  <si>
    <t>SAM8837-ND</t>
  </si>
  <si>
    <t>CONN MMCX JACK STR 50OHM EDGEMNT</t>
  </si>
  <si>
    <t>PMOS gate protection diode</t>
  </si>
  <si>
    <t>SPAD bias input voltage ESD diode</t>
  </si>
  <si>
    <t>TVS DIODE 55VWM 100VC</t>
  </si>
  <si>
    <t>D55V0M1B2WS-7DICT-ND</t>
  </si>
  <si>
    <t>Diodes Incorporated</t>
  </si>
  <si>
    <t>Not a component</t>
  </si>
  <si>
    <t>BSS123LT1GOSCT-ND</t>
  </si>
  <si>
    <t>MOSFET N-CH 100V 170MA SOT-23</t>
  </si>
  <si>
    <t>NTR5105PT1G</t>
  </si>
  <si>
    <t>NTR5105PT1GOSCT-ND</t>
  </si>
  <si>
    <t>MOSFET P-CH 60V 0.196A SOT23</t>
  </si>
  <si>
    <t>NUD3160LT1GOSCT-ND</t>
  </si>
  <si>
    <t>IC PWR DRVR N-CHAN 1:1 SOT23-3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</si>
</sst>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0" xfId="1"/>
    <xf numFmtId="0" fontId="0" fillId="3" borderId="1" xfId="2" applyFont="1"/>
    <xf numFmtId="0" fontId="2" fillId="2" borderId="2" xfId="1" applyBorder="1"/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qc-rev3-bom-ulp-2020-02-23" connectionId="1" xr16:uid="{14A29352-44BA-3749-BE4F-3B6F12BA68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0689-4FD4-A546-A7F7-B8F0C3F34C14}">
  <dimension ref="A1:O40"/>
  <sheetViews>
    <sheetView tabSelected="1" zoomScale="135" workbookViewId="0">
      <pane ySplit="1" topLeftCell="A2" activePane="bottomLeft" state="frozen"/>
      <selection pane="bottomLeft" activeCell="M42" sqref="M42"/>
    </sheetView>
  </sheetViews>
  <sheetFormatPr baseColWidth="10" defaultRowHeight="16" x14ac:dyDescent="0.2"/>
  <cols>
    <col min="1" max="1" width="9.33203125" customWidth="1"/>
    <col min="2" max="2" width="9.5" bestFit="1" customWidth="1"/>
    <col min="3" max="3" width="4.83203125" bestFit="1" customWidth="1"/>
    <col min="4" max="4" width="8.33203125" bestFit="1" customWidth="1"/>
    <col min="5" max="5" width="31.83203125" bestFit="1" customWidth="1"/>
    <col min="6" max="6" width="15.33203125" bestFit="1" customWidth="1"/>
    <col min="7" max="7" width="24.1640625" bestFit="1" customWidth="1"/>
    <col min="8" max="8" width="24.5" bestFit="1" customWidth="1"/>
    <col min="9" max="9" width="31.33203125" bestFit="1" customWidth="1"/>
    <col min="10" max="10" width="18" bestFit="1" customWidth="1"/>
    <col min="11" max="11" width="10.33203125" bestFit="1" customWidth="1"/>
    <col min="12" max="12" width="22.5" bestFit="1" customWidth="1"/>
    <col min="13" max="13" width="36.33203125" bestFit="1" customWidth="1"/>
    <col min="14" max="14" width="29.5" bestFit="1" customWidth="1"/>
    <col min="15" max="15" width="29.6640625" bestFit="1" customWidth="1"/>
  </cols>
  <sheetData>
    <row r="1" spans="1:15" s="1" customFormat="1" x14ac:dyDescent="0.2">
      <c r="A1" s="1" t="s">
        <v>92</v>
      </c>
      <c r="B1" s="1" t="s">
        <v>93</v>
      </c>
      <c r="C1" s="1" t="s">
        <v>38</v>
      </c>
      <c r="D1" s="1" t="s">
        <v>94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</row>
    <row r="2" spans="1:15" x14ac:dyDescent="0.2">
      <c r="A2">
        <v>1</v>
      </c>
      <c r="B2">
        <v>1</v>
      </c>
      <c r="D2" t="s">
        <v>102</v>
      </c>
      <c r="E2" t="s">
        <v>13</v>
      </c>
      <c r="F2" t="s">
        <v>106</v>
      </c>
      <c r="G2" t="s">
        <v>14</v>
      </c>
      <c r="H2" t="s">
        <v>15</v>
      </c>
      <c r="I2" t="s">
        <v>141</v>
      </c>
      <c r="J2" t="s">
        <v>142</v>
      </c>
      <c r="K2" t="s">
        <v>117</v>
      </c>
      <c r="L2" t="s">
        <v>143</v>
      </c>
      <c r="M2" t="s">
        <v>13</v>
      </c>
      <c r="N2" t="s">
        <v>120</v>
      </c>
      <c r="O2" t="s">
        <v>140</v>
      </c>
    </row>
    <row r="3" spans="1:15" x14ac:dyDescent="0.2">
      <c r="A3" s="3">
        <f>A2+1</f>
        <v>2</v>
      </c>
      <c r="B3" s="3">
        <v>5</v>
      </c>
      <c r="C3" s="3"/>
      <c r="D3" s="3" t="s">
        <v>102</v>
      </c>
      <c r="E3" s="3" t="s">
        <v>16</v>
      </c>
      <c r="F3" s="3" t="s">
        <v>106</v>
      </c>
      <c r="G3" s="3" t="s">
        <v>17</v>
      </c>
      <c r="H3" s="3" t="s">
        <v>18</v>
      </c>
      <c r="I3" s="3"/>
      <c r="J3" s="3"/>
      <c r="K3" s="3"/>
      <c r="L3" s="3"/>
      <c r="M3" s="3"/>
      <c r="N3" s="3" t="s">
        <v>144</v>
      </c>
      <c r="O3" s="3"/>
    </row>
    <row r="4" spans="1:15" x14ac:dyDescent="0.2">
      <c r="A4" s="3">
        <f t="shared" ref="A4:A7" si="0">A3+1</f>
        <v>3</v>
      </c>
      <c r="B4" s="3">
        <v>2</v>
      </c>
      <c r="C4" s="3"/>
      <c r="D4" s="3" t="s">
        <v>102</v>
      </c>
      <c r="E4" s="3" t="s">
        <v>19</v>
      </c>
      <c r="F4" s="3" t="s">
        <v>106</v>
      </c>
      <c r="G4" s="3" t="s">
        <v>17</v>
      </c>
      <c r="H4" s="3" t="s">
        <v>20</v>
      </c>
      <c r="I4" s="3"/>
      <c r="J4" s="3"/>
      <c r="K4" s="3"/>
      <c r="L4" s="3"/>
      <c r="M4" s="3"/>
      <c r="N4" s="3" t="s">
        <v>144</v>
      </c>
      <c r="O4" s="3"/>
    </row>
    <row r="5" spans="1:15" x14ac:dyDescent="0.2">
      <c r="A5" s="3">
        <f t="shared" si="0"/>
        <v>4</v>
      </c>
      <c r="B5" s="3">
        <v>1</v>
      </c>
      <c r="C5" s="3"/>
      <c r="D5" s="3" t="s">
        <v>102</v>
      </c>
      <c r="E5" s="3" t="s">
        <v>21</v>
      </c>
      <c r="F5" s="3" t="s">
        <v>106</v>
      </c>
      <c r="G5" s="3" t="s">
        <v>22</v>
      </c>
      <c r="H5" s="3" t="s">
        <v>23</v>
      </c>
      <c r="I5" s="3"/>
      <c r="J5" s="3"/>
      <c r="K5" s="3"/>
      <c r="L5" s="3"/>
      <c r="M5" s="3"/>
      <c r="N5" s="3" t="s">
        <v>144</v>
      </c>
      <c r="O5" s="3"/>
    </row>
    <row r="6" spans="1:15" x14ac:dyDescent="0.2">
      <c r="A6" s="3">
        <f t="shared" si="0"/>
        <v>5</v>
      </c>
      <c r="B6" s="3">
        <v>3</v>
      </c>
      <c r="C6" s="3"/>
      <c r="D6" s="3" t="s">
        <v>102</v>
      </c>
      <c r="E6" s="3" t="s">
        <v>24</v>
      </c>
      <c r="F6" s="3" t="s">
        <v>106</v>
      </c>
      <c r="G6" s="3" t="s">
        <v>17</v>
      </c>
      <c r="H6" s="3" t="s">
        <v>112</v>
      </c>
      <c r="I6" s="3"/>
      <c r="J6" s="3"/>
      <c r="K6" s="3"/>
      <c r="L6" s="3"/>
      <c r="M6" s="3"/>
      <c r="N6" s="3" t="s">
        <v>144</v>
      </c>
      <c r="O6" s="3"/>
    </row>
    <row r="7" spans="1:15" x14ac:dyDescent="0.2">
      <c r="A7" s="3">
        <f t="shared" si="0"/>
        <v>6</v>
      </c>
      <c r="B7" s="3">
        <v>1</v>
      </c>
      <c r="C7" s="3"/>
      <c r="D7" s="3" t="s">
        <v>102</v>
      </c>
      <c r="E7" s="3" t="s">
        <v>113</v>
      </c>
      <c r="F7" s="3" t="s">
        <v>106</v>
      </c>
      <c r="G7" s="3" t="s">
        <v>17</v>
      </c>
      <c r="H7" s="3" t="s">
        <v>25</v>
      </c>
      <c r="I7" s="3"/>
      <c r="J7" s="3"/>
      <c r="K7" s="3"/>
      <c r="L7" s="3"/>
      <c r="M7" s="3"/>
      <c r="N7" s="3" t="s">
        <v>144</v>
      </c>
      <c r="O7" s="3"/>
    </row>
    <row r="8" spans="1:15" x14ac:dyDescent="0.2">
      <c r="A8">
        <f>A7+1</f>
        <v>7</v>
      </c>
      <c r="B8">
        <v>1</v>
      </c>
      <c r="D8" t="s">
        <v>102</v>
      </c>
      <c r="E8" t="s">
        <v>26</v>
      </c>
      <c r="F8" t="s">
        <v>106</v>
      </c>
      <c r="G8" t="s">
        <v>17</v>
      </c>
      <c r="H8" t="s">
        <v>27</v>
      </c>
      <c r="I8" t="s">
        <v>137</v>
      </c>
      <c r="J8" t="s">
        <v>138</v>
      </c>
      <c r="K8" t="s">
        <v>117</v>
      </c>
      <c r="L8" t="s">
        <v>139</v>
      </c>
      <c r="M8" t="s">
        <v>26</v>
      </c>
      <c r="N8" t="s">
        <v>120</v>
      </c>
      <c r="O8" t="s">
        <v>140</v>
      </c>
    </row>
    <row r="9" spans="1:15" x14ac:dyDescent="0.2">
      <c r="A9" s="3">
        <f t="shared" ref="A9:A23" si="1">A8+1</f>
        <v>8</v>
      </c>
      <c r="B9" s="3">
        <v>1</v>
      </c>
      <c r="C9" s="3"/>
      <c r="D9" s="3" t="s">
        <v>102</v>
      </c>
      <c r="E9" s="3" t="s">
        <v>28</v>
      </c>
      <c r="F9" s="3" t="s">
        <v>106</v>
      </c>
      <c r="G9" s="3" t="s">
        <v>17</v>
      </c>
      <c r="H9" s="3" t="s">
        <v>29</v>
      </c>
      <c r="I9" s="3"/>
      <c r="J9" s="3"/>
      <c r="K9" s="3"/>
      <c r="L9" s="3"/>
      <c r="M9" s="3"/>
      <c r="N9" s="3" t="s">
        <v>144</v>
      </c>
      <c r="O9" s="3"/>
    </row>
    <row r="10" spans="1:15" x14ac:dyDescent="0.2">
      <c r="A10" s="3">
        <f t="shared" si="1"/>
        <v>9</v>
      </c>
      <c r="B10" s="3">
        <v>1</v>
      </c>
      <c r="C10" s="3"/>
      <c r="D10" s="3" t="s">
        <v>102</v>
      </c>
      <c r="E10" s="3" t="s">
        <v>30</v>
      </c>
      <c r="F10" s="3" t="s">
        <v>106</v>
      </c>
      <c r="G10" s="3" t="s">
        <v>31</v>
      </c>
      <c r="H10" s="3" t="s">
        <v>32</v>
      </c>
      <c r="I10" s="3"/>
      <c r="J10" s="3"/>
      <c r="K10" s="3"/>
      <c r="L10" s="3"/>
      <c r="M10" s="3"/>
      <c r="N10" s="3" t="s">
        <v>144</v>
      </c>
      <c r="O10" s="3"/>
    </row>
    <row r="11" spans="1:15" x14ac:dyDescent="0.2">
      <c r="A11" s="3">
        <f t="shared" si="1"/>
        <v>10</v>
      </c>
      <c r="B11" s="3">
        <v>1</v>
      </c>
      <c r="C11" s="3"/>
      <c r="D11" s="3" t="s">
        <v>102</v>
      </c>
      <c r="E11" s="3" t="s">
        <v>33</v>
      </c>
      <c r="F11" s="3" t="s">
        <v>106</v>
      </c>
      <c r="G11" s="3" t="s">
        <v>31</v>
      </c>
      <c r="H11" s="3" t="s">
        <v>34</v>
      </c>
      <c r="I11" s="3"/>
      <c r="J11" s="3"/>
      <c r="K11" s="3"/>
      <c r="L11" s="3"/>
      <c r="M11" s="3"/>
      <c r="N11" s="3" t="s">
        <v>144</v>
      </c>
      <c r="O11" s="3"/>
    </row>
    <row r="12" spans="1:15" x14ac:dyDescent="0.2">
      <c r="A12" s="4">
        <f t="shared" si="1"/>
        <v>11</v>
      </c>
      <c r="B12" s="2">
        <v>3</v>
      </c>
      <c r="C12" s="2" t="s">
        <v>38</v>
      </c>
      <c r="D12" s="2" t="s">
        <v>102</v>
      </c>
      <c r="E12" s="2" t="s">
        <v>38</v>
      </c>
      <c r="F12" s="2" t="s">
        <v>106</v>
      </c>
      <c r="G12" s="2" t="s">
        <v>14</v>
      </c>
      <c r="H12" s="2" t="s">
        <v>39</v>
      </c>
      <c r="I12" s="2"/>
      <c r="J12" s="2"/>
      <c r="K12" s="2"/>
      <c r="L12" s="2"/>
      <c r="M12" s="2"/>
      <c r="N12" s="2" t="s">
        <v>114</v>
      </c>
      <c r="O12" s="2"/>
    </row>
    <row r="13" spans="1:15" x14ac:dyDescent="0.2">
      <c r="A13" s="4">
        <f t="shared" si="1"/>
        <v>12</v>
      </c>
      <c r="B13" s="2">
        <v>1</v>
      </c>
      <c r="C13" s="2" t="s">
        <v>38</v>
      </c>
      <c r="D13" s="2" t="s">
        <v>102</v>
      </c>
      <c r="E13" s="2" t="s">
        <v>38</v>
      </c>
      <c r="F13" s="2" t="s">
        <v>106</v>
      </c>
      <c r="G13" s="2" t="s">
        <v>17</v>
      </c>
      <c r="H13" s="2" t="s">
        <v>40</v>
      </c>
      <c r="I13" s="2"/>
      <c r="J13" s="2"/>
      <c r="K13" s="2"/>
      <c r="L13" s="2"/>
      <c r="M13" s="2"/>
      <c r="N13" s="2" t="s">
        <v>114</v>
      </c>
      <c r="O13" s="2"/>
    </row>
    <row r="14" spans="1:15" x14ac:dyDescent="0.2">
      <c r="A14">
        <f t="shared" si="1"/>
        <v>13</v>
      </c>
      <c r="B14">
        <v>1</v>
      </c>
      <c r="D14" t="s">
        <v>102</v>
      </c>
      <c r="E14" t="s">
        <v>111</v>
      </c>
      <c r="F14" t="s">
        <v>108</v>
      </c>
      <c r="G14" t="s">
        <v>80</v>
      </c>
      <c r="H14" t="s">
        <v>81</v>
      </c>
      <c r="I14" t="s">
        <v>145</v>
      </c>
      <c r="J14" t="s">
        <v>82</v>
      </c>
      <c r="K14" t="s">
        <v>117</v>
      </c>
      <c r="L14" t="s">
        <v>146</v>
      </c>
      <c r="M14" t="s">
        <v>147</v>
      </c>
      <c r="N14" t="s">
        <v>120</v>
      </c>
    </row>
    <row r="15" spans="1:15" x14ac:dyDescent="0.2">
      <c r="A15">
        <f t="shared" si="1"/>
        <v>14</v>
      </c>
      <c r="B15">
        <v>1</v>
      </c>
      <c r="D15" t="s">
        <v>102</v>
      </c>
      <c r="E15" t="s">
        <v>111</v>
      </c>
      <c r="F15" t="s">
        <v>108</v>
      </c>
      <c r="G15" t="s">
        <v>78</v>
      </c>
      <c r="H15" t="s">
        <v>110</v>
      </c>
      <c r="I15" t="s">
        <v>79</v>
      </c>
      <c r="J15" t="s">
        <v>148</v>
      </c>
      <c r="K15" t="s">
        <v>117</v>
      </c>
      <c r="L15" t="s">
        <v>149</v>
      </c>
      <c r="M15" t="s">
        <v>150</v>
      </c>
      <c r="N15" t="s">
        <v>120</v>
      </c>
    </row>
    <row r="16" spans="1:15" x14ac:dyDescent="0.2">
      <c r="A16">
        <f t="shared" si="1"/>
        <v>15</v>
      </c>
      <c r="B16">
        <v>1</v>
      </c>
      <c r="D16" t="s">
        <v>102</v>
      </c>
      <c r="E16" t="s">
        <v>10</v>
      </c>
      <c r="F16" t="s">
        <v>105</v>
      </c>
      <c r="G16" t="s">
        <v>11</v>
      </c>
      <c r="H16" t="s">
        <v>12</v>
      </c>
      <c r="I16" t="s">
        <v>129</v>
      </c>
      <c r="J16" t="s">
        <v>134</v>
      </c>
      <c r="K16" t="s">
        <v>117</v>
      </c>
      <c r="L16" t="s">
        <v>135</v>
      </c>
      <c r="M16" t="s">
        <v>136</v>
      </c>
      <c r="N16" t="s">
        <v>120</v>
      </c>
      <c r="O16" t="s">
        <v>151</v>
      </c>
    </row>
    <row r="17" spans="1:15" x14ac:dyDescent="0.2">
      <c r="A17">
        <f t="shared" si="1"/>
        <v>16</v>
      </c>
      <c r="B17">
        <v>1</v>
      </c>
      <c r="D17" t="s">
        <v>102</v>
      </c>
      <c r="E17" t="s">
        <v>35</v>
      </c>
      <c r="F17" t="s">
        <v>105</v>
      </c>
      <c r="G17" t="s">
        <v>36</v>
      </c>
      <c r="H17" t="s">
        <v>37</v>
      </c>
      <c r="I17" t="s">
        <v>155</v>
      </c>
      <c r="J17" t="s">
        <v>35</v>
      </c>
      <c r="K17" t="s">
        <v>117</v>
      </c>
      <c r="L17" t="s">
        <v>154</v>
      </c>
      <c r="M17" t="s">
        <v>153</v>
      </c>
      <c r="N17" t="s">
        <v>120</v>
      </c>
      <c r="O17" t="s">
        <v>152</v>
      </c>
    </row>
    <row r="18" spans="1:15" x14ac:dyDescent="0.2">
      <c r="A18" s="2">
        <f t="shared" si="1"/>
        <v>17</v>
      </c>
      <c r="B18" s="2">
        <v>1</v>
      </c>
      <c r="C18" s="2" t="s">
        <v>38</v>
      </c>
      <c r="D18" s="2" t="s">
        <v>102</v>
      </c>
      <c r="E18" s="2" t="s">
        <v>38</v>
      </c>
      <c r="F18" s="2" t="s">
        <v>105</v>
      </c>
      <c r="G18" s="2" t="s">
        <v>36</v>
      </c>
      <c r="H18" s="2" t="s">
        <v>41</v>
      </c>
      <c r="I18" s="2"/>
      <c r="J18" s="2"/>
      <c r="K18" s="2"/>
      <c r="L18" s="2"/>
      <c r="M18" s="2"/>
      <c r="N18" s="2"/>
      <c r="O18" s="2" t="s">
        <v>133</v>
      </c>
    </row>
    <row r="19" spans="1:15" x14ac:dyDescent="0.2">
      <c r="A19">
        <f t="shared" si="1"/>
        <v>18</v>
      </c>
      <c r="B19">
        <v>2</v>
      </c>
      <c r="D19" t="s">
        <v>102</v>
      </c>
      <c r="E19" t="s">
        <v>51</v>
      </c>
      <c r="F19" t="s">
        <v>105</v>
      </c>
      <c r="G19" t="s">
        <v>52</v>
      </c>
      <c r="H19" t="s">
        <v>53</v>
      </c>
      <c r="I19" t="s">
        <v>129</v>
      </c>
      <c r="J19" t="s">
        <v>130</v>
      </c>
      <c r="K19" t="s">
        <v>117</v>
      </c>
      <c r="L19" t="s">
        <v>131</v>
      </c>
      <c r="M19" t="s">
        <v>132</v>
      </c>
      <c r="N19" t="s">
        <v>114</v>
      </c>
    </row>
    <row r="20" spans="1:15" x14ac:dyDescent="0.2">
      <c r="A20" s="2">
        <f t="shared" si="1"/>
        <v>19</v>
      </c>
      <c r="B20" s="2">
        <v>1</v>
      </c>
      <c r="C20" s="2" t="s">
        <v>38</v>
      </c>
      <c r="D20" s="2" t="s">
        <v>102</v>
      </c>
      <c r="E20" s="2" t="s">
        <v>38</v>
      </c>
      <c r="F20" s="2" t="s">
        <v>107</v>
      </c>
      <c r="G20" s="2" t="s">
        <v>43</v>
      </c>
      <c r="H20" s="2" t="s">
        <v>44</v>
      </c>
      <c r="I20" s="2" t="s">
        <v>115</v>
      </c>
      <c r="J20" s="2" t="s">
        <v>121</v>
      </c>
      <c r="K20" s="2" t="s">
        <v>117</v>
      </c>
      <c r="L20" s="2" t="s">
        <v>122</v>
      </c>
      <c r="M20" s="2" t="s">
        <v>123</v>
      </c>
      <c r="N20" s="2" t="s">
        <v>114</v>
      </c>
      <c r="O20" s="2" t="s">
        <v>128</v>
      </c>
    </row>
    <row r="21" spans="1:15" x14ac:dyDescent="0.2">
      <c r="A21">
        <f t="shared" si="1"/>
        <v>20</v>
      </c>
      <c r="B21">
        <v>1</v>
      </c>
      <c r="D21" t="s">
        <v>102</v>
      </c>
      <c r="E21" t="s">
        <v>48</v>
      </c>
      <c r="F21" t="s">
        <v>107</v>
      </c>
      <c r="G21" t="s">
        <v>49</v>
      </c>
      <c r="H21" t="s">
        <v>50</v>
      </c>
      <c r="I21" t="s">
        <v>115</v>
      </c>
      <c r="J21" t="s">
        <v>125</v>
      </c>
      <c r="K21" t="s">
        <v>117</v>
      </c>
      <c r="L21" t="s">
        <v>124</v>
      </c>
      <c r="M21" t="s">
        <v>126</v>
      </c>
      <c r="N21" t="s">
        <v>120</v>
      </c>
    </row>
    <row r="22" spans="1:15" x14ac:dyDescent="0.2">
      <c r="A22">
        <f t="shared" si="1"/>
        <v>21</v>
      </c>
      <c r="B22">
        <v>1</v>
      </c>
      <c r="D22" t="s">
        <v>102</v>
      </c>
      <c r="E22" t="s">
        <v>42</v>
      </c>
      <c r="F22" t="s">
        <v>107</v>
      </c>
      <c r="G22" t="s">
        <v>43</v>
      </c>
      <c r="H22" t="s">
        <v>58</v>
      </c>
      <c r="I22" t="s">
        <v>115</v>
      </c>
      <c r="J22" t="s">
        <v>121</v>
      </c>
      <c r="K22" t="s">
        <v>117</v>
      </c>
      <c r="L22" t="s">
        <v>122</v>
      </c>
      <c r="M22" t="s">
        <v>123</v>
      </c>
      <c r="N22" t="s">
        <v>120</v>
      </c>
      <c r="O22" t="s">
        <v>127</v>
      </c>
    </row>
    <row r="23" spans="1:15" x14ac:dyDescent="0.2">
      <c r="A23">
        <f t="shared" si="1"/>
        <v>22</v>
      </c>
      <c r="B23">
        <v>1</v>
      </c>
      <c r="D23" t="s">
        <v>102</v>
      </c>
      <c r="E23" t="s">
        <v>86</v>
      </c>
      <c r="F23" t="s">
        <v>107</v>
      </c>
      <c r="G23" t="s">
        <v>87</v>
      </c>
      <c r="H23" t="s">
        <v>88</v>
      </c>
      <c r="I23" t="s">
        <v>115</v>
      </c>
      <c r="J23" t="s">
        <v>116</v>
      </c>
      <c r="K23" t="s">
        <v>117</v>
      </c>
      <c r="L23" t="s">
        <v>118</v>
      </c>
      <c r="M23" t="s">
        <v>119</v>
      </c>
      <c r="N23" t="s">
        <v>120</v>
      </c>
    </row>
    <row r="24" spans="1:15" x14ac:dyDescent="0.2">
      <c r="A24" s="3">
        <f>A23+1</f>
        <v>23</v>
      </c>
      <c r="B24" s="3">
        <v>1</v>
      </c>
      <c r="C24" s="3"/>
      <c r="D24" s="3" t="s">
        <v>102</v>
      </c>
      <c r="E24" s="3" t="s">
        <v>4</v>
      </c>
      <c r="F24" s="3" t="s">
        <v>103</v>
      </c>
      <c r="G24" s="3" t="s">
        <v>5</v>
      </c>
      <c r="H24" s="3" t="s">
        <v>6</v>
      </c>
      <c r="I24" s="3"/>
      <c r="J24" s="3"/>
      <c r="K24" s="3"/>
      <c r="L24" s="3"/>
      <c r="M24" s="3"/>
      <c r="N24" s="3" t="s">
        <v>144</v>
      </c>
      <c r="O24" s="3"/>
    </row>
    <row r="25" spans="1:15" x14ac:dyDescent="0.2">
      <c r="A25" s="2">
        <f>A24+1</f>
        <v>24</v>
      </c>
      <c r="B25" s="2">
        <v>2</v>
      </c>
      <c r="C25" s="2"/>
      <c r="D25" s="2" t="s">
        <v>102</v>
      </c>
      <c r="E25" s="2" t="s">
        <v>38</v>
      </c>
      <c r="F25" s="2" t="s">
        <v>103</v>
      </c>
      <c r="G25" s="2" t="s">
        <v>45</v>
      </c>
      <c r="H25" s="2" t="s">
        <v>46</v>
      </c>
      <c r="I25" s="2"/>
      <c r="J25" s="2"/>
      <c r="K25" s="2"/>
      <c r="L25" s="2"/>
      <c r="M25" s="2"/>
      <c r="N25" s="2" t="s">
        <v>114</v>
      </c>
      <c r="O25" s="2"/>
    </row>
    <row r="26" spans="1:15" x14ac:dyDescent="0.2">
      <c r="A26" s="2">
        <f t="shared" ref="A26:A40" si="2">A25+1</f>
        <v>25</v>
      </c>
      <c r="B26" s="2">
        <v>2</v>
      </c>
      <c r="C26" s="2"/>
      <c r="D26" s="2" t="s">
        <v>102</v>
      </c>
      <c r="E26" s="2" t="s">
        <v>38</v>
      </c>
      <c r="F26" s="2" t="s">
        <v>103</v>
      </c>
      <c r="G26" s="2" t="s">
        <v>5</v>
      </c>
      <c r="H26" s="2" t="s">
        <v>47</v>
      </c>
      <c r="I26" s="2"/>
      <c r="J26" s="2"/>
      <c r="K26" s="2"/>
      <c r="L26" s="2"/>
      <c r="M26" s="2"/>
      <c r="N26" s="2" t="s">
        <v>114</v>
      </c>
      <c r="O26" s="2"/>
    </row>
    <row r="27" spans="1:15" x14ac:dyDescent="0.2">
      <c r="A27" s="3">
        <f t="shared" si="2"/>
        <v>26</v>
      </c>
      <c r="B27" s="3">
        <v>1</v>
      </c>
      <c r="C27" s="3"/>
      <c r="D27" s="3" t="s">
        <v>102</v>
      </c>
      <c r="E27" s="3" t="s">
        <v>59</v>
      </c>
      <c r="F27" s="3" t="s">
        <v>103</v>
      </c>
      <c r="G27" s="3" t="s">
        <v>60</v>
      </c>
      <c r="H27" s="3" t="s">
        <v>61</v>
      </c>
      <c r="I27" s="3"/>
      <c r="J27" s="3"/>
      <c r="K27" s="3"/>
      <c r="L27" s="3"/>
      <c r="M27" s="3"/>
      <c r="N27" s="3" t="s">
        <v>144</v>
      </c>
      <c r="O27" s="3"/>
    </row>
    <row r="28" spans="1:15" x14ac:dyDescent="0.2">
      <c r="A28" s="3">
        <f t="shared" si="2"/>
        <v>27</v>
      </c>
      <c r="B28" s="3">
        <v>1</v>
      </c>
      <c r="C28" s="3"/>
      <c r="D28" s="3" t="s">
        <v>102</v>
      </c>
      <c r="E28" s="3" t="s">
        <v>62</v>
      </c>
      <c r="F28" s="3" t="s">
        <v>103</v>
      </c>
      <c r="G28" s="3" t="s">
        <v>45</v>
      </c>
      <c r="H28" s="3" t="s">
        <v>63</v>
      </c>
      <c r="I28" s="3"/>
      <c r="J28" s="3"/>
      <c r="K28" s="3"/>
      <c r="L28" s="3"/>
      <c r="M28" s="3"/>
      <c r="N28" s="3" t="s">
        <v>144</v>
      </c>
      <c r="O28" s="3"/>
    </row>
    <row r="29" spans="1:15" x14ac:dyDescent="0.2">
      <c r="A29" s="3">
        <f t="shared" si="2"/>
        <v>28</v>
      </c>
      <c r="B29" s="3">
        <v>1</v>
      </c>
      <c r="C29" s="3"/>
      <c r="D29" s="3" t="s">
        <v>102</v>
      </c>
      <c r="E29" s="3" t="s">
        <v>64</v>
      </c>
      <c r="F29" s="3" t="s">
        <v>103</v>
      </c>
      <c r="G29" s="3" t="s">
        <v>60</v>
      </c>
      <c r="H29" s="3" t="s">
        <v>65</v>
      </c>
      <c r="I29" s="3"/>
      <c r="J29" s="3"/>
      <c r="K29" s="3"/>
      <c r="L29" s="3"/>
      <c r="M29" s="3"/>
      <c r="N29" s="3" t="s">
        <v>144</v>
      </c>
      <c r="O29" s="3"/>
    </row>
    <row r="30" spans="1:15" x14ac:dyDescent="0.2">
      <c r="A30" s="3">
        <f t="shared" si="2"/>
        <v>29</v>
      </c>
      <c r="B30" s="3">
        <v>2</v>
      </c>
      <c r="C30" s="3"/>
      <c r="D30" s="3" t="s">
        <v>102</v>
      </c>
      <c r="E30" s="3" t="s">
        <v>66</v>
      </c>
      <c r="F30" s="3" t="s">
        <v>103</v>
      </c>
      <c r="G30" s="3" t="s">
        <v>5</v>
      </c>
      <c r="H30" s="3" t="s">
        <v>67</v>
      </c>
      <c r="I30" s="3"/>
      <c r="J30" s="3"/>
      <c r="K30" s="3"/>
      <c r="L30" s="3"/>
      <c r="M30" s="3"/>
      <c r="N30" s="3" t="s">
        <v>144</v>
      </c>
      <c r="O30" s="3"/>
    </row>
    <row r="31" spans="1:15" x14ac:dyDescent="0.2">
      <c r="A31" s="3">
        <f t="shared" si="2"/>
        <v>30</v>
      </c>
      <c r="B31" s="3">
        <v>2</v>
      </c>
      <c r="C31" s="3"/>
      <c r="D31" s="3" t="s">
        <v>102</v>
      </c>
      <c r="E31" s="3" t="s">
        <v>68</v>
      </c>
      <c r="F31" s="3" t="s">
        <v>103</v>
      </c>
      <c r="G31" s="3" t="s">
        <v>5</v>
      </c>
      <c r="H31" s="3" t="s">
        <v>69</v>
      </c>
      <c r="I31" s="3"/>
      <c r="J31" s="3"/>
      <c r="K31" s="3"/>
      <c r="L31" s="3"/>
      <c r="M31" s="3"/>
      <c r="N31" s="3" t="s">
        <v>144</v>
      </c>
      <c r="O31" s="3"/>
    </row>
    <row r="32" spans="1:15" x14ac:dyDescent="0.2">
      <c r="A32" s="3">
        <f t="shared" si="2"/>
        <v>31</v>
      </c>
      <c r="B32" s="3">
        <v>1</v>
      </c>
      <c r="C32" s="3"/>
      <c r="D32" s="3" t="s">
        <v>102</v>
      </c>
      <c r="E32" s="3" t="s">
        <v>70</v>
      </c>
      <c r="F32" s="3" t="s">
        <v>103</v>
      </c>
      <c r="G32" s="3" t="s">
        <v>45</v>
      </c>
      <c r="H32" s="3" t="s">
        <v>71</v>
      </c>
      <c r="I32" s="3"/>
      <c r="J32" s="3"/>
      <c r="K32" s="3"/>
      <c r="L32" s="3"/>
      <c r="M32" s="3"/>
      <c r="N32" s="3" t="s">
        <v>144</v>
      </c>
      <c r="O32" s="3"/>
    </row>
    <row r="33" spans="1:15" x14ac:dyDescent="0.2">
      <c r="A33" s="3">
        <f t="shared" si="2"/>
        <v>32</v>
      </c>
      <c r="B33" s="3">
        <v>2</v>
      </c>
      <c r="C33" s="3"/>
      <c r="D33" s="3" t="s">
        <v>102</v>
      </c>
      <c r="E33" s="3" t="s">
        <v>72</v>
      </c>
      <c r="F33" s="3" t="s">
        <v>103</v>
      </c>
      <c r="G33" s="3" t="s">
        <v>5</v>
      </c>
      <c r="H33" s="3" t="s">
        <v>73</v>
      </c>
      <c r="I33" s="3"/>
      <c r="J33" s="3"/>
      <c r="K33" s="3"/>
      <c r="L33" s="3"/>
      <c r="M33" s="3"/>
      <c r="N33" s="3" t="s">
        <v>144</v>
      </c>
      <c r="O33" s="3"/>
    </row>
    <row r="34" spans="1:15" x14ac:dyDescent="0.2">
      <c r="A34" s="3">
        <f t="shared" si="2"/>
        <v>33</v>
      </c>
      <c r="B34" s="3">
        <v>1</v>
      </c>
      <c r="C34" s="3"/>
      <c r="D34" s="3" t="s">
        <v>102</v>
      </c>
      <c r="E34" s="3" t="s">
        <v>74</v>
      </c>
      <c r="F34" s="3" t="s">
        <v>103</v>
      </c>
      <c r="G34" s="3" t="s">
        <v>45</v>
      </c>
      <c r="H34" s="3" t="s">
        <v>75</v>
      </c>
      <c r="I34" s="3"/>
      <c r="J34" s="3"/>
      <c r="K34" s="3"/>
      <c r="L34" s="3"/>
      <c r="M34" s="3"/>
      <c r="N34" s="3" t="s">
        <v>144</v>
      </c>
      <c r="O34" s="3"/>
    </row>
    <row r="35" spans="1:15" x14ac:dyDescent="0.2">
      <c r="A35" s="3">
        <f t="shared" si="2"/>
        <v>34</v>
      </c>
      <c r="B35" s="3">
        <v>1</v>
      </c>
      <c r="C35" s="3"/>
      <c r="D35" s="3" t="s">
        <v>102</v>
      </c>
      <c r="E35" s="3" t="s">
        <v>76</v>
      </c>
      <c r="F35" s="3" t="s">
        <v>103</v>
      </c>
      <c r="G35" s="3" t="s">
        <v>5</v>
      </c>
      <c r="H35" s="3" t="s">
        <v>77</v>
      </c>
      <c r="I35" s="3"/>
      <c r="J35" s="3"/>
      <c r="K35" s="3"/>
      <c r="L35" s="3"/>
      <c r="M35" s="3"/>
      <c r="N35" s="3" t="s">
        <v>144</v>
      </c>
      <c r="O35" s="3"/>
    </row>
    <row r="36" spans="1:15" x14ac:dyDescent="0.2">
      <c r="A36" s="2">
        <f t="shared" si="2"/>
        <v>35</v>
      </c>
      <c r="B36" s="2">
        <v>1</v>
      </c>
      <c r="C36" s="2" t="s">
        <v>38</v>
      </c>
      <c r="D36" s="2" t="s">
        <v>102</v>
      </c>
      <c r="E36" s="2" t="s">
        <v>83</v>
      </c>
      <c r="F36" s="2" t="s">
        <v>109</v>
      </c>
      <c r="G36" s="2" t="s">
        <v>84</v>
      </c>
      <c r="H36" s="2" t="s">
        <v>85</v>
      </c>
      <c r="I36" s="2"/>
      <c r="J36" s="2"/>
      <c r="K36" s="2"/>
      <c r="L36" s="2"/>
      <c r="M36" s="2"/>
      <c r="N36" s="2" t="s">
        <v>114</v>
      </c>
      <c r="O36" s="2" t="s">
        <v>156</v>
      </c>
    </row>
    <row r="37" spans="1:15" x14ac:dyDescent="0.2">
      <c r="A37" s="2">
        <f t="shared" si="2"/>
        <v>36</v>
      </c>
      <c r="B37" s="2">
        <v>6</v>
      </c>
      <c r="C37" s="2" t="s">
        <v>38</v>
      </c>
      <c r="D37" s="2" t="s">
        <v>102</v>
      </c>
      <c r="E37" s="2" t="s">
        <v>89</v>
      </c>
      <c r="F37" s="2" t="s">
        <v>109</v>
      </c>
      <c r="G37" s="2" t="s">
        <v>90</v>
      </c>
      <c r="H37" s="2" t="s">
        <v>91</v>
      </c>
      <c r="I37" s="2"/>
      <c r="J37" s="2"/>
      <c r="K37" s="2"/>
      <c r="L37" s="2"/>
      <c r="M37" s="2"/>
      <c r="N37" s="2" t="s">
        <v>114</v>
      </c>
      <c r="O37" s="2" t="s">
        <v>156</v>
      </c>
    </row>
    <row r="38" spans="1:15" x14ac:dyDescent="0.2">
      <c r="A38">
        <f t="shared" si="2"/>
        <v>37</v>
      </c>
      <c r="B38">
        <v>1</v>
      </c>
      <c r="D38" t="s">
        <v>102</v>
      </c>
      <c r="E38" t="s">
        <v>7</v>
      </c>
      <c r="F38" t="s">
        <v>104</v>
      </c>
      <c r="G38" t="s">
        <v>8</v>
      </c>
      <c r="H38" t="s">
        <v>9</v>
      </c>
      <c r="I38" t="s">
        <v>129</v>
      </c>
      <c r="J38" t="s">
        <v>7</v>
      </c>
      <c r="K38" t="s">
        <v>117</v>
      </c>
      <c r="L38" t="s">
        <v>157</v>
      </c>
      <c r="M38" t="s">
        <v>158</v>
      </c>
      <c r="N38" t="s">
        <v>120</v>
      </c>
    </row>
    <row r="39" spans="1:15" x14ac:dyDescent="0.2">
      <c r="A39">
        <f t="shared" si="2"/>
        <v>38</v>
      </c>
      <c r="B39">
        <v>1</v>
      </c>
      <c r="D39" t="s">
        <v>102</v>
      </c>
      <c r="E39" t="s">
        <v>54</v>
      </c>
      <c r="F39" t="s">
        <v>104</v>
      </c>
      <c r="G39" t="s">
        <v>8</v>
      </c>
      <c r="H39" t="s">
        <v>55</v>
      </c>
      <c r="I39" t="s">
        <v>129</v>
      </c>
      <c r="J39" t="s">
        <v>159</v>
      </c>
      <c r="K39" t="s">
        <v>117</v>
      </c>
      <c r="L39" t="s">
        <v>160</v>
      </c>
      <c r="M39" t="s">
        <v>161</v>
      </c>
      <c r="N39" t="s">
        <v>120</v>
      </c>
    </row>
    <row r="40" spans="1:15" x14ac:dyDescent="0.2">
      <c r="A40">
        <f t="shared" si="2"/>
        <v>39</v>
      </c>
      <c r="B40">
        <v>1</v>
      </c>
      <c r="D40" t="s">
        <v>102</v>
      </c>
      <c r="E40" t="s">
        <v>56</v>
      </c>
      <c r="F40" t="s">
        <v>104</v>
      </c>
      <c r="G40" t="s">
        <v>8</v>
      </c>
      <c r="H40" t="s">
        <v>57</v>
      </c>
      <c r="I40" t="s">
        <v>129</v>
      </c>
      <c r="J40" t="s">
        <v>56</v>
      </c>
      <c r="K40" t="s">
        <v>117</v>
      </c>
      <c r="L40" t="s">
        <v>162</v>
      </c>
      <c r="M40" t="s">
        <v>163</v>
      </c>
      <c r="N40" t="s">
        <v>120</v>
      </c>
    </row>
  </sheetData>
  <sortState xmlns:xlrd2="http://schemas.microsoft.com/office/spreadsheetml/2017/richdata2" ref="A2:Q40">
    <sortCondition ref="F2:F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Sheet1!pqc_rev3_bom_ulp_2020_02_23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2020-02-24T04:04:55Z</dcterms:created>
  <dcterms:modified xsi:type="dcterms:W3CDTF">2020-02-24T04:36:54Z</dcterms:modified>
</cp:coreProperties>
</file>